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bestands documenten Peter\Documenten\Vrijspringen comp\Vrijspringen 2023\"/>
    </mc:Choice>
  </mc:AlternateContent>
  <xr:revisionPtr revIDLastSave="0" documentId="13_ncr:1_{134216B2-B8A3-43AF-9568-E26435B8DD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1" l="1"/>
  <c r="O28" i="1" s="1"/>
  <c r="N12" i="1"/>
  <c r="O12" i="1" s="1"/>
  <c r="N10" i="1"/>
  <c r="O10" i="1" s="1"/>
  <c r="N6" i="1"/>
  <c r="O6" i="1" s="1"/>
  <c r="N14" i="1"/>
  <c r="O14" i="1" s="1"/>
  <c r="N7" i="1"/>
  <c r="O7" i="1" s="1"/>
  <c r="N8" i="1"/>
  <c r="O8" i="1" s="1"/>
  <c r="N22" i="1"/>
  <c r="O22" i="1" s="1"/>
  <c r="N21" i="1"/>
  <c r="O21" i="1" s="1"/>
  <c r="N17" i="1"/>
  <c r="O17" i="1" s="1"/>
  <c r="N9" i="1"/>
  <c r="O9" i="1" s="1"/>
  <c r="N16" i="1"/>
  <c r="O16" i="1" s="1"/>
  <c r="N23" i="1"/>
  <c r="O23" i="1" s="1"/>
  <c r="N15" i="1"/>
  <c r="O15" i="1" s="1"/>
  <c r="N4" i="1"/>
  <c r="O4" i="1" s="1"/>
  <c r="N20" i="1"/>
  <c r="O20" i="1" s="1"/>
  <c r="N13" i="1"/>
  <c r="O13" i="1" s="1"/>
  <c r="N11" i="1"/>
  <c r="O11" i="1" s="1"/>
  <c r="N5" i="1"/>
  <c r="O5" i="1" s="1"/>
  <c r="N19" i="1"/>
  <c r="O19" i="1" s="1"/>
  <c r="N26" i="1"/>
  <c r="O26" i="1" s="1"/>
  <c r="N29" i="1"/>
  <c r="O29" i="1" s="1"/>
  <c r="N33" i="1"/>
  <c r="O33" i="1" s="1"/>
  <c r="N34" i="1"/>
  <c r="O34" i="1" s="1"/>
  <c r="N35" i="1"/>
  <c r="O35" i="1" s="1"/>
  <c r="N31" i="1"/>
  <c r="O31" i="1" s="1"/>
  <c r="N27" i="1"/>
  <c r="O27" i="1" s="1"/>
  <c r="N30" i="1"/>
  <c r="O30" i="1" s="1"/>
  <c r="N36" i="1"/>
  <c r="O36" i="1" s="1"/>
  <c r="N32" i="1"/>
  <c r="O32" i="1" s="1"/>
  <c r="N18" i="1"/>
  <c r="O18" i="1" s="1"/>
</calcChain>
</file>

<file path=xl/sharedStrings.xml><?xml version="1.0" encoding="utf-8"?>
<sst xmlns="http://schemas.openxmlformats.org/spreadsheetml/2006/main" count="457" uniqueCount="320">
  <si>
    <t>nacawo@hotmail.com</t>
  </si>
  <si>
    <t>hvandael@gmail.com</t>
  </si>
  <si>
    <t>f.jm.vrenken@kpnmail.nl</t>
  </si>
  <si>
    <t>jos-wouters@planet.nl</t>
  </si>
  <si>
    <t>sjaakria@xs4all.nl</t>
  </si>
  <si>
    <t>gmswinkels@spurkt.demon.nl</t>
  </si>
  <si>
    <t>jvink@planet.nl</t>
  </si>
  <si>
    <t>josvermeulen@hetnet.nl</t>
  </si>
  <si>
    <t>looper321@msn.com</t>
  </si>
  <si>
    <t>adrievanoerle@home.nl</t>
  </si>
  <si>
    <t>rick.haegens@gmail.com</t>
  </si>
  <si>
    <t>tmil.maessen@gmail.com</t>
  </si>
  <si>
    <t>havandijck@ziggo.nl</t>
  </si>
  <si>
    <t>info@keystud.nl</t>
  </si>
  <si>
    <t>paulinekiggen@hotmail.com</t>
  </si>
  <si>
    <t>staleijkhof@gmail.com</t>
  </si>
  <si>
    <t>driessenjohn@outlook.com</t>
  </si>
  <si>
    <t>pvancruchten@hotmail.com</t>
  </si>
  <si>
    <t>info@joshouwen.nl</t>
  </si>
  <si>
    <t>info@tuinenhuisspullen.nl</t>
  </si>
  <si>
    <t>Hesen.vossen@gmail.com</t>
  </si>
  <si>
    <t>john@taxigeerets.nl</t>
  </si>
  <si>
    <t>mart.stienen@gmail.com</t>
  </si>
  <si>
    <t>peter-leenen@gmx.de</t>
  </si>
  <si>
    <t>info@alexgisbertz.nl</t>
  </si>
  <si>
    <t>pvmontfort@gmail.com</t>
  </si>
  <si>
    <t>anitagiep@hetnet.nl</t>
  </si>
  <si>
    <t>tmilmaessen@gmail.com</t>
  </si>
  <si>
    <t>couveem@gmail.com</t>
  </si>
  <si>
    <t>staldm01@gmail.com</t>
  </si>
  <si>
    <t xml:space="preserve"> b.opdendrink@outlook.com</t>
  </si>
  <si>
    <t>a.kicken@live.nl</t>
  </si>
  <si>
    <t>vanwijnbritney@hotmail.com</t>
  </si>
  <si>
    <t>pietkeunen@home.nl</t>
  </si>
  <si>
    <t>stalhurkmanszijtaart@gmail.com</t>
  </si>
  <si>
    <t>robcom@quicknet.nl</t>
  </si>
  <si>
    <t>josjee_@hotmail.com</t>
  </si>
  <si>
    <t>jorisverberne@hetnet.nl</t>
  </si>
  <si>
    <t>mmcoenen@ziggo.nl</t>
  </si>
  <si>
    <t>Veroniquevanneer@hotmail.com</t>
  </si>
  <si>
    <t>b.opdendrink@gmail.com</t>
  </si>
  <si>
    <t>henriettedecrom@hotmail.com</t>
  </si>
  <si>
    <t>ikke_joni@hotmail.com</t>
  </si>
  <si>
    <t>jan.hop@hotmail.com</t>
  </si>
  <si>
    <t>amvervoort@gmail.com</t>
  </si>
  <si>
    <t>wielcraenmehr@hotmail.com</t>
  </si>
  <si>
    <t>info@geitenmelkerij.nl</t>
  </si>
  <si>
    <t>Info@keystud.nl</t>
  </si>
  <si>
    <t>Michielswijnhovenbv@outlook.com</t>
  </si>
  <si>
    <t>ps.stables.nl@gmail.com</t>
  </si>
  <si>
    <t>dave.hendriks@planet.nl</t>
  </si>
  <si>
    <t>OTTENHEIJM.WENT@ZIGGO.NL</t>
  </si>
  <si>
    <t>anouk_1993@hotmail.com</t>
  </si>
  <si>
    <t>noortjegevers@hotmail.com</t>
  </si>
  <si>
    <t>info@orchardstud.nl</t>
  </si>
  <si>
    <t>melickneer@gmail.com</t>
  </si>
  <si>
    <t>Saskiabeerkens@hotmail.com</t>
  </si>
  <si>
    <t>henk.dieteren@planet.nl</t>
  </si>
  <si>
    <t xml:space="preserve">JL-AGRO Springcompetitie </t>
  </si>
  <si>
    <t>14 april 2023</t>
  </si>
  <si>
    <t>stb</t>
  </si>
  <si>
    <t>vader</t>
  </si>
  <si>
    <t>mv</t>
  </si>
  <si>
    <t>mmv</t>
  </si>
  <si>
    <t>fokker</t>
  </si>
  <si>
    <t>ja</t>
  </si>
  <si>
    <t>Adriaan op den Hout</t>
  </si>
  <si>
    <t>ruin</t>
  </si>
  <si>
    <t>Z</t>
  </si>
  <si>
    <t>E-Ginton Z</t>
  </si>
  <si>
    <t>Katinka</t>
  </si>
  <si>
    <t>Action-Breaker</t>
  </si>
  <si>
    <t>Animo</t>
  </si>
  <si>
    <t>Aarts, J</t>
  </si>
  <si>
    <t>Steeghs, Yvo</t>
  </si>
  <si>
    <t>Panningen</t>
  </si>
  <si>
    <t>0623088244</t>
  </si>
  <si>
    <t>vrl</t>
  </si>
  <si>
    <t>kwpn</t>
  </si>
  <si>
    <t>Gaspahr</t>
  </si>
  <si>
    <t>Kamaria Balia</t>
  </si>
  <si>
    <t>Quantum</t>
  </si>
  <si>
    <t>Ustinov</t>
  </si>
  <si>
    <t>Buelen/Jaspers</t>
  </si>
  <si>
    <t>06-51320279</t>
  </si>
  <si>
    <t>Butterfly Kiss AG Z</t>
  </si>
  <si>
    <t>Balou du Reverton</t>
  </si>
  <si>
    <t>Dulana</t>
  </si>
  <si>
    <t>Vingino</t>
  </si>
  <si>
    <t>Zeus</t>
  </si>
  <si>
    <t>Gisbert, Alex</t>
  </si>
  <si>
    <t>Beek</t>
  </si>
  <si>
    <t>0622710061</t>
  </si>
  <si>
    <t>Balous Felline RBF Z</t>
  </si>
  <si>
    <t>Dailady</t>
  </si>
  <si>
    <t>Lavaletto</t>
  </si>
  <si>
    <t>Boston</t>
  </si>
  <si>
    <t>Coenen, Stal</t>
  </si>
  <si>
    <t>Roggel</t>
  </si>
  <si>
    <t>0623565641</t>
  </si>
  <si>
    <t>nee</t>
  </si>
  <si>
    <t>mnl</t>
  </si>
  <si>
    <t>Carambole</t>
  </si>
  <si>
    <t>Porsche (Pannique)</t>
  </si>
  <si>
    <t>Bustique</t>
  </si>
  <si>
    <t>Uniek</t>
  </si>
  <si>
    <t>Hemmingway</t>
  </si>
  <si>
    <t>L Ronald</t>
  </si>
  <si>
    <t>Farn</t>
  </si>
  <si>
    <t>Vervoort, Marieke</t>
  </si>
  <si>
    <t>Kessel</t>
  </si>
  <si>
    <t>06-2412224</t>
  </si>
  <si>
    <t>Callisto vh Geleenbeekdal</t>
  </si>
  <si>
    <t>Cabrio Z</t>
  </si>
  <si>
    <t>A Dream Lady de Winghe Z</t>
  </si>
  <si>
    <t>Ahorn z</t>
  </si>
  <si>
    <t>Calypso III</t>
  </si>
  <si>
    <t>Hendriks, Dave</t>
  </si>
  <si>
    <t>Heerlen</t>
  </si>
  <si>
    <t>06-15668835</t>
  </si>
  <si>
    <t>Camargo</t>
  </si>
  <si>
    <t>Kir Royal AG Z</t>
  </si>
  <si>
    <t>Zirocco Blue VDL</t>
  </si>
  <si>
    <t>Corland</t>
  </si>
  <si>
    <t>Powerful M</t>
  </si>
  <si>
    <t>Jippie</t>
  </si>
  <si>
    <t>Vittorio</t>
  </si>
  <si>
    <t>Jackson</t>
  </si>
  <si>
    <t>Mestrom, Jan</t>
  </si>
  <si>
    <t>Mestrom/Polmans</t>
  </si>
  <si>
    <t>Swalmen</t>
  </si>
  <si>
    <t>06-13216410</t>
  </si>
  <si>
    <t>Colman</t>
  </si>
  <si>
    <t>Fancy Blue Diamond</t>
  </si>
  <si>
    <t>Mr. Blue</t>
  </si>
  <si>
    <t>Creool</t>
  </si>
  <si>
    <t>Gödicke, Julia</t>
  </si>
  <si>
    <t>Lanaken</t>
  </si>
  <si>
    <t>0652852451</t>
  </si>
  <si>
    <t>Cornet Obolensky</t>
  </si>
  <si>
    <t>Prestige. C</t>
  </si>
  <si>
    <t>Carolan ZG</t>
  </si>
  <si>
    <t>Namelus R</t>
  </si>
  <si>
    <t>Voltaire</t>
  </si>
  <si>
    <t>Couwenberg, A</t>
  </si>
  <si>
    <t>Waalre</t>
  </si>
  <si>
    <t>0655800232</t>
  </si>
  <si>
    <t>Diamant de Semilly</t>
  </si>
  <si>
    <t>Estelle RBF</t>
  </si>
  <si>
    <t>Corofino I</t>
  </si>
  <si>
    <t>Cassini I</t>
  </si>
  <si>
    <t>Firenze HE Z</t>
  </si>
  <si>
    <t>For Pleasure</t>
  </si>
  <si>
    <t>Annou vh Goor Z</t>
  </si>
  <si>
    <t>Asca Z</t>
  </si>
  <si>
    <t>Flamenco de Semilly</t>
  </si>
  <si>
    <t>Hekerman, Marcel</t>
  </si>
  <si>
    <t>Boxmeer</t>
  </si>
  <si>
    <t>06-23298390</t>
  </si>
  <si>
    <t>Pykarla</t>
  </si>
  <si>
    <t>I'M Special de Muze</t>
  </si>
  <si>
    <t>Hykarla</t>
  </si>
  <si>
    <t>Holland</t>
  </si>
  <si>
    <t>Giepmans, Rob</t>
  </si>
  <si>
    <t>Bergen</t>
  </si>
  <si>
    <t>06-29159149</t>
  </si>
  <si>
    <t>Primavera van de Krekel</t>
  </si>
  <si>
    <t>Jilbert vh Ruytershof</t>
  </si>
  <si>
    <t>Tableau Vivant</t>
  </si>
  <si>
    <t>Lux</t>
  </si>
  <si>
    <t>0651794309</t>
  </si>
  <si>
    <t>Padette v</t>
  </si>
  <si>
    <t>Kannan jr</t>
  </si>
  <si>
    <t>Ibandette S</t>
  </si>
  <si>
    <t>Zirocco Blue</t>
  </si>
  <si>
    <t>Orlando</t>
  </si>
  <si>
    <t>Verdellen, Peter</t>
  </si>
  <si>
    <t>Horst</t>
  </si>
  <si>
    <t>0638717937</t>
  </si>
  <si>
    <t>Phaedra (perfect)</t>
  </si>
  <si>
    <t>Audacia van T&amp;L</t>
  </si>
  <si>
    <t>Burggraaf</t>
  </si>
  <si>
    <t>Bakker. P. den</t>
  </si>
  <si>
    <t>Craenmehr, Tygo</t>
  </si>
  <si>
    <t>06-52311330</t>
  </si>
  <si>
    <t>Paige</t>
  </si>
  <si>
    <t>Lennox US</t>
  </si>
  <si>
    <t>Alanda</t>
  </si>
  <si>
    <t>Rhodium</t>
  </si>
  <si>
    <t>Inspekteur</t>
  </si>
  <si>
    <t>Kleuskens, Jan</t>
  </si>
  <si>
    <t>Verberne, Piet</t>
  </si>
  <si>
    <t>St Oedenrode</t>
  </si>
  <si>
    <t>0651055631</t>
  </si>
  <si>
    <t>moeder</t>
  </si>
  <si>
    <t>Breezer SK Z</t>
  </si>
  <si>
    <t>Balou du Rouet</t>
  </si>
  <si>
    <t>Dropke</t>
  </si>
  <si>
    <t>Argentinus</t>
  </si>
  <si>
    <t>Concorde</t>
  </si>
  <si>
    <t>Knops, Bert</t>
  </si>
  <si>
    <t>Knops, stal</t>
  </si>
  <si>
    <t>Oirsbeek</t>
  </si>
  <si>
    <t>Bentley Bolide Z</t>
  </si>
  <si>
    <t>Bolide</t>
  </si>
  <si>
    <t>Montreal VDL</t>
  </si>
  <si>
    <t>Thiessen, Conny</t>
  </si>
  <si>
    <t>Melderslo</t>
  </si>
  <si>
    <t>06-51931838</t>
  </si>
  <si>
    <t>Obadari</t>
  </si>
  <si>
    <t>A Big Boy</t>
  </si>
  <si>
    <t>Dione</t>
  </si>
  <si>
    <t>lupicor II</t>
  </si>
  <si>
    <t>Gerrits, Jan</t>
  </si>
  <si>
    <t>Oploo</t>
  </si>
  <si>
    <t>048-5384452</t>
  </si>
  <si>
    <t>Ozzekylly MT</t>
  </si>
  <si>
    <t>Carrera VDL</t>
  </si>
  <si>
    <t>Winkilly</t>
  </si>
  <si>
    <t>Indoctro</t>
  </si>
  <si>
    <t>Goodwill</t>
  </si>
  <si>
    <t>Stramproy</t>
  </si>
  <si>
    <t>06-51371312</t>
  </si>
  <si>
    <t>Diamantina NL Z</t>
  </si>
  <si>
    <t>Hatina</t>
  </si>
  <si>
    <t>Zorro</t>
  </si>
  <si>
    <t>Tangelo vd Zuuth</t>
  </si>
  <si>
    <t>Leenen, Nathalie</t>
  </si>
  <si>
    <t>Sevenum</t>
  </si>
  <si>
    <t>06-51344507</t>
  </si>
  <si>
    <t>Elegante Hero Z</t>
  </si>
  <si>
    <t>Echo vt Spieveld</t>
  </si>
  <si>
    <t>Colibelle Hero Z</t>
  </si>
  <si>
    <t>Comme Il Faut</t>
  </si>
  <si>
    <t>Rubens du ri D'Asse</t>
  </si>
  <si>
    <t>06-29536164</t>
  </si>
  <si>
    <t xml:space="preserve">Thor MC </t>
  </si>
  <si>
    <t>bwp</t>
  </si>
  <si>
    <t>Harley VDL</t>
  </si>
  <si>
    <t>Nanta vd Kouterhoeve</t>
  </si>
  <si>
    <t>Bamako de Muze</t>
  </si>
  <si>
    <t>Janieke PL Z</t>
  </si>
  <si>
    <t>Jacadello</t>
  </si>
  <si>
    <t>Lasino</t>
  </si>
  <si>
    <t>Peter Pan</t>
  </si>
  <si>
    <t>Ekstein</t>
  </si>
  <si>
    <t>Leenen, Peter</t>
  </si>
  <si>
    <t>Leenen/Dreeling</t>
  </si>
  <si>
    <t>Lomm</t>
  </si>
  <si>
    <t>00491711702302</t>
  </si>
  <si>
    <t>Kasco z</t>
  </si>
  <si>
    <t>Kazan z</t>
  </si>
  <si>
    <t>Amara</t>
  </si>
  <si>
    <t>No Limit</t>
  </si>
  <si>
    <t>Hurkmans, Jack</t>
  </si>
  <si>
    <t>Zijtaart</t>
  </si>
  <si>
    <t>06-22896715</t>
  </si>
  <si>
    <t>Celena</t>
  </si>
  <si>
    <t>nrps</t>
  </si>
  <si>
    <t>Stakkato Boy RM</t>
  </si>
  <si>
    <t>Filena</t>
  </si>
  <si>
    <t>Cassini Boy JR</t>
  </si>
  <si>
    <t>Candillo</t>
  </si>
  <si>
    <t>Enders, Claudia</t>
  </si>
  <si>
    <t>0621152478</t>
  </si>
  <si>
    <t>3 jarige</t>
  </si>
  <si>
    <t>no:</t>
  </si>
  <si>
    <t>naam</t>
  </si>
  <si>
    <t>gesl</t>
  </si>
  <si>
    <t>eig</t>
  </si>
  <si>
    <t>woonplaats</t>
  </si>
  <si>
    <t>telno:</t>
  </si>
  <si>
    <t>afgemeld</t>
  </si>
  <si>
    <t>Stroucken, Geert</t>
  </si>
  <si>
    <t>Call me Champion MJ Z</t>
  </si>
  <si>
    <t>Maasdijk, Riega van</t>
  </si>
  <si>
    <t>Summeren, Monique van</t>
  </si>
  <si>
    <t>Numero Uno</t>
  </si>
  <si>
    <t>Bruynen, Vera</t>
  </si>
  <si>
    <t>Uricana-Grace</t>
  </si>
  <si>
    <t>z</t>
  </si>
  <si>
    <t>Uricas vd Kattevenne</t>
  </si>
  <si>
    <t>Ever Grace</t>
  </si>
  <si>
    <t>Conan</t>
  </si>
  <si>
    <t>Cumano</t>
  </si>
  <si>
    <t>Driessen, John</t>
  </si>
  <si>
    <t>Beesel</t>
  </si>
  <si>
    <t>0613270919</t>
  </si>
  <si>
    <t>Pret A Tout</t>
  </si>
  <si>
    <t>Kasper DDH</t>
  </si>
  <si>
    <t>L.A.</t>
  </si>
  <si>
    <t>Freeman VDL</t>
  </si>
  <si>
    <t>Crom. Gerry de</t>
  </si>
  <si>
    <t>Ospel</t>
  </si>
  <si>
    <t>06-51-152438</t>
  </si>
  <si>
    <t>Bingly</t>
  </si>
  <si>
    <t>Harley</t>
  </si>
  <si>
    <t>Great Pleasure</t>
  </si>
  <si>
    <t>06-31-852844</t>
  </si>
  <si>
    <t>4 jarige</t>
  </si>
  <si>
    <t>Revenge W</t>
  </si>
  <si>
    <t>Summeren M v/Wolters TH</t>
  </si>
  <si>
    <t>Summeren, Monique v</t>
  </si>
  <si>
    <t>Henry Luc/Kluskens, Marc</t>
  </si>
  <si>
    <t>Eijkelenburg, Frank v</t>
  </si>
  <si>
    <t>koop</t>
  </si>
  <si>
    <t>%</t>
  </si>
  <si>
    <t>totaal</t>
  </si>
  <si>
    <t>galop</t>
  </si>
  <si>
    <t>reflex</t>
  </si>
  <si>
    <t>techn</t>
  </si>
  <si>
    <t>verm</t>
  </si>
  <si>
    <t>alg.in x2</t>
  </si>
  <si>
    <t>Emmily's Diamant GZ</t>
  </si>
  <si>
    <t>Emerald vh Ruytersh</t>
  </si>
  <si>
    <t>Gevers, Ben</t>
  </si>
  <si>
    <t xml:space="preserve"> </t>
  </si>
  <si>
    <t>Perfect Balia</t>
  </si>
  <si>
    <t>Clara de Lune AG Z</t>
  </si>
  <si>
    <t>06-22-719413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</si>
</sst>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trike/>
      <u/>
      <sz val="10"/>
      <color theme="10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color theme="1"/>
      <name val="Arial"/>
      <family val="2"/>
    </font>
    <font>
      <strike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quotePrefix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1" fillId="0" borderId="0" xfId="1" applyNumberFormat="1" applyFill="1" applyAlignment="1" applyProtection="1"/>
    <xf numFmtId="0" fontId="2" fillId="0" borderId="0" xfId="0" applyFont="1"/>
    <xf numFmtId="0" fontId="3" fillId="0" borderId="0" xfId="1" applyFont="1" applyAlignment="1"/>
    <xf numFmtId="0" fontId="3" fillId="0" borderId="0" xfId="1" applyNumberFormat="1" applyFont="1" applyFill="1" applyAlignment="1" applyProtection="1">
      <alignment horizontal="left"/>
    </xf>
    <xf numFmtId="0" fontId="1" fillId="0" borderId="0" xfId="1" applyAlignment="1"/>
    <xf numFmtId="0" fontId="4" fillId="0" borderId="0" xfId="1" applyFont="1" applyAlignment="1"/>
    <xf numFmtId="0" fontId="5" fillId="0" borderId="0" xfId="0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Border="1"/>
    <xf numFmtId="0" fontId="6" fillId="0" borderId="0" xfId="1" applyFont="1" applyAlignme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vertical="center"/>
    </xf>
    <xf numFmtId="10" fontId="7" fillId="3" borderId="3" xfId="0" applyNumberFormat="1" applyFont="1" applyFill="1" applyBorder="1" applyAlignment="1">
      <alignment vertical="center"/>
    </xf>
    <xf numFmtId="49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7" fillId="4" borderId="27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49" fontId="10" fillId="3" borderId="21" xfId="0" applyNumberFormat="1" applyFont="1" applyFill="1" applyBorder="1" applyAlignment="1">
      <alignment vertical="center"/>
    </xf>
    <xf numFmtId="10" fontId="7" fillId="3" borderId="27" xfId="0" applyNumberFormat="1" applyFont="1" applyFill="1" applyBorder="1" applyAlignment="1">
      <alignment vertical="center"/>
    </xf>
    <xf numFmtId="49" fontId="11" fillId="5" borderId="28" xfId="0" applyNumberFormat="1" applyFont="1" applyFill="1" applyBorder="1" applyAlignment="1">
      <alignment vertical="center"/>
    </xf>
    <xf numFmtId="49" fontId="11" fillId="5" borderId="29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10" fillId="5" borderId="3" xfId="0" applyNumberFormat="1" applyFont="1" applyFill="1" applyBorder="1" applyAlignment="1">
      <alignment vertical="center"/>
    </xf>
    <xf numFmtId="10" fontId="7" fillId="0" borderId="8" xfId="0" applyNumberFormat="1" applyFont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0" fillId="5" borderId="17" xfId="0" applyFont="1" applyFill="1" applyBorder="1" applyAlignment="1">
      <alignment vertical="center"/>
    </xf>
    <xf numFmtId="10" fontId="9" fillId="0" borderId="11" xfId="0" applyNumberFormat="1" applyFont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0" fontId="11" fillId="5" borderId="25" xfId="0" applyFont="1" applyFill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1" fillId="5" borderId="18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0" fontId="9" fillId="0" borderId="34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12" fillId="5" borderId="17" xfId="0" applyFont="1" applyFill="1" applyBorder="1" applyAlignment="1">
      <alignment vertical="center"/>
    </xf>
    <xf numFmtId="10" fontId="13" fillId="0" borderId="11" xfId="0" applyNumberFormat="1" applyFont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vertical="center"/>
    </xf>
    <xf numFmtId="10" fontId="9" fillId="3" borderId="11" xfId="0" applyNumberFormat="1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5" borderId="19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0" borderId="10" xfId="0" applyNumberFormat="1" applyFont="1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647402</xdr:colOff>
      <xdr:row>0</xdr:row>
      <xdr:rowOff>21405</xdr:rowOff>
    </xdr:from>
    <xdr:to>
      <xdr:col>11</xdr:col>
      <xdr:colOff>276579</xdr:colOff>
      <xdr:row>0</xdr:row>
      <xdr:rowOff>824073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6672" y="21405"/>
          <a:ext cx="1041874" cy="802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pvmontfort@gmail.com" TargetMode="External"/><Relationship Id="rId21" Type="http://schemas.openxmlformats.org/officeDocument/2006/relationships/hyperlink" Target="mailto:Hesen.vossen@gmail.com" TargetMode="External"/><Relationship Id="rId42" Type="http://schemas.openxmlformats.org/officeDocument/2006/relationships/hyperlink" Target="mailto:couveem@gmail.com" TargetMode="External"/><Relationship Id="rId47" Type="http://schemas.openxmlformats.org/officeDocument/2006/relationships/hyperlink" Target="mailto:Veroniquevanneer@hotmail.com" TargetMode="External"/><Relationship Id="rId63" Type="http://schemas.openxmlformats.org/officeDocument/2006/relationships/hyperlink" Target="mailto:noortjegevers@hotmail.com" TargetMode="External"/><Relationship Id="rId68" Type="http://schemas.openxmlformats.org/officeDocument/2006/relationships/hyperlink" Target="mailto:info@alexgisbertz.nl" TargetMode="External"/><Relationship Id="rId7" Type="http://schemas.openxmlformats.org/officeDocument/2006/relationships/hyperlink" Target="mailto:looper321@msn.com" TargetMode="External"/><Relationship Id="rId2" Type="http://schemas.openxmlformats.org/officeDocument/2006/relationships/hyperlink" Target="mailto:jos-wouters@planet.nl" TargetMode="External"/><Relationship Id="rId16" Type="http://schemas.openxmlformats.org/officeDocument/2006/relationships/hyperlink" Target="mailto:staleijkhof@gmail.com" TargetMode="External"/><Relationship Id="rId29" Type="http://schemas.openxmlformats.org/officeDocument/2006/relationships/hyperlink" Target="mailto:staldm01@gmail.com" TargetMode="External"/><Relationship Id="rId11" Type="http://schemas.openxmlformats.org/officeDocument/2006/relationships/hyperlink" Target="mailto:f.jm.vrenken@kpnmail.nl" TargetMode="External"/><Relationship Id="rId24" Type="http://schemas.openxmlformats.org/officeDocument/2006/relationships/hyperlink" Target="mailto:peter-leenen@gmx.de" TargetMode="External"/><Relationship Id="rId32" Type="http://schemas.openxmlformats.org/officeDocument/2006/relationships/hyperlink" Target="mailto:staleijkhof@gmail.com" TargetMode="External"/><Relationship Id="rId37" Type="http://schemas.openxmlformats.org/officeDocument/2006/relationships/hyperlink" Target="mailto:stalhurkmanszijtaart@gmail.com" TargetMode="External"/><Relationship Id="rId40" Type="http://schemas.openxmlformats.org/officeDocument/2006/relationships/hyperlink" Target="mailto:info@keystud.nl" TargetMode="External"/><Relationship Id="rId45" Type="http://schemas.openxmlformats.org/officeDocument/2006/relationships/hyperlink" Target="mailto:mart.stienen@gmail.com" TargetMode="External"/><Relationship Id="rId53" Type="http://schemas.openxmlformats.org/officeDocument/2006/relationships/hyperlink" Target="mailto:jan.hop@hotmail.com" TargetMode="External"/><Relationship Id="rId58" Type="http://schemas.openxmlformats.org/officeDocument/2006/relationships/hyperlink" Target="mailto:Michielswijnhovenbv@outlook.com" TargetMode="External"/><Relationship Id="rId66" Type="http://schemas.openxmlformats.org/officeDocument/2006/relationships/hyperlink" Target="mailto:Saskiabeerkens@hotmail.com" TargetMode="External"/><Relationship Id="rId5" Type="http://schemas.openxmlformats.org/officeDocument/2006/relationships/hyperlink" Target="mailto:jvink@planet.nl" TargetMode="External"/><Relationship Id="rId61" Type="http://schemas.openxmlformats.org/officeDocument/2006/relationships/hyperlink" Target="mailto:OTTENHEIJM.WENT@ZIGGO.NL" TargetMode="External"/><Relationship Id="rId19" Type="http://schemas.openxmlformats.org/officeDocument/2006/relationships/hyperlink" Target="mailto:pvancruchten@hotmail.com" TargetMode="External"/><Relationship Id="rId14" Type="http://schemas.openxmlformats.org/officeDocument/2006/relationships/hyperlink" Target="mailto:info@keystud.nl" TargetMode="External"/><Relationship Id="rId22" Type="http://schemas.openxmlformats.org/officeDocument/2006/relationships/hyperlink" Target="mailto:john@taxigeerets.nl" TargetMode="External"/><Relationship Id="rId27" Type="http://schemas.openxmlformats.org/officeDocument/2006/relationships/hyperlink" Target="mailto:tmilmaessen@gmail.com" TargetMode="External"/><Relationship Id="rId30" Type="http://schemas.openxmlformats.org/officeDocument/2006/relationships/hyperlink" Target="mailto:nacawo@hotmail.com" TargetMode="External"/><Relationship Id="rId35" Type="http://schemas.openxmlformats.org/officeDocument/2006/relationships/hyperlink" Target="mailto:josjee_@hotmail.com" TargetMode="External"/><Relationship Id="rId43" Type="http://schemas.openxmlformats.org/officeDocument/2006/relationships/hyperlink" Target="mailto:pvmontfort@gmail.com" TargetMode="External"/><Relationship Id="rId48" Type="http://schemas.openxmlformats.org/officeDocument/2006/relationships/hyperlink" Target="mailto:b.opdendrink@gmail.com" TargetMode="External"/><Relationship Id="rId56" Type="http://schemas.openxmlformats.org/officeDocument/2006/relationships/hyperlink" Target="mailto:info@geitenmelkerij.nl" TargetMode="External"/><Relationship Id="rId64" Type="http://schemas.openxmlformats.org/officeDocument/2006/relationships/hyperlink" Target="mailto:info@orchardstud.nl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mailto:adrievanoerle@home.nl" TargetMode="External"/><Relationship Id="rId51" Type="http://schemas.openxmlformats.org/officeDocument/2006/relationships/hyperlink" Target="mailto:ikke_joni@hotmail.com" TargetMode="External"/><Relationship Id="rId3" Type="http://schemas.openxmlformats.org/officeDocument/2006/relationships/hyperlink" Target="mailto:sjaakria@xs4all.nl" TargetMode="External"/><Relationship Id="rId12" Type="http://schemas.openxmlformats.org/officeDocument/2006/relationships/hyperlink" Target="mailto:tmil.maessen@gmail.com" TargetMode="External"/><Relationship Id="rId17" Type="http://schemas.openxmlformats.org/officeDocument/2006/relationships/hyperlink" Target="mailto:driessenjohn@outlook.com" TargetMode="External"/><Relationship Id="rId25" Type="http://schemas.openxmlformats.org/officeDocument/2006/relationships/hyperlink" Target="mailto:info@alexgisbertz.nl" TargetMode="External"/><Relationship Id="rId33" Type="http://schemas.openxmlformats.org/officeDocument/2006/relationships/hyperlink" Target="mailto:a.kicken@live.nl" TargetMode="External"/><Relationship Id="rId38" Type="http://schemas.openxmlformats.org/officeDocument/2006/relationships/hyperlink" Target="mailto:driessenjohn@outlook.com" TargetMode="External"/><Relationship Id="rId46" Type="http://schemas.openxmlformats.org/officeDocument/2006/relationships/hyperlink" Target="mailto:mmcoenen@ziggo.nl" TargetMode="External"/><Relationship Id="rId59" Type="http://schemas.openxmlformats.org/officeDocument/2006/relationships/hyperlink" Target="mailto:ps.stables.nl@gmail.com" TargetMode="External"/><Relationship Id="rId67" Type="http://schemas.openxmlformats.org/officeDocument/2006/relationships/hyperlink" Target="mailto:henk.dieteren@planet.nl" TargetMode="External"/><Relationship Id="rId20" Type="http://schemas.openxmlformats.org/officeDocument/2006/relationships/hyperlink" Target="mailto:info@tuinenhuisspullen.nl" TargetMode="External"/><Relationship Id="rId41" Type="http://schemas.openxmlformats.org/officeDocument/2006/relationships/hyperlink" Target="mailto:robcom@quicknet.nl" TargetMode="External"/><Relationship Id="rId54" Type="http://schemas.openxmlformats.org/officeDocument/2006/relationships/hyperlink" Target="mailto:amvervoort@gmail.com" TargetMode="External"/><Relationship Id="rId62" Type="http://schemas.openxmlformats.org/officeDocument/2006/relationships/hyperlink" Target="mailto:anouk_1993@hotmail.com" TargetMode="External"/><Relationship Id="rId1" Type="http://schemas.openxmlformats.org/officeDocument/2006/relationships/hyperlink" Target="mailto:hvandael@gmail.com" TargetMode="External"/><Relationship Id="rId6" Type="http://schemas.openxmlformats.org/officeDocument/2006/relationships/hyperlink" Target="mailto:josvermeulen@hetnet.nl" TargetMode="External"/><Relationship Id="rId15" Type="http://schemas.openxmlformats.org/officeDocument/2006/relationships/hyperlink" Target="mailto:paulinekiggen@hotmail.com" TargetMode="External"/><Relationship Id="rId23" Type="http://schemas.openxmlformats.org/officeDocument/2006/relationships/hyperlink" Target="mailto:mart.stienen@gmail.com" TargetMode="External"/><Relationship Id="rId28" Type="http://schemas.openxmlformats.org/officeDocument/2006/relationships/hyperlink" Target="mailto:couveem@gmail.com" TargetMode="External"/><Relationship Id="rId36" Type="http://schemas.openxmlformats.org/officeDocument/2006/relationships/hyperlink" Target="mailto:pietkeunen@home.nl" TargetMode="External"/><Relationship Id="rId49" Type="http://schemas.openxmlformats.org/officeDocument/2006/relationships/hyperlink" Target="mailto:stalhurkmanszijtaart@gmail.com" TargetMode="External"/><Relationship Id="rId57" Type="http://schemas.openxmlformats.org/officeDocument/2006/relationships/hyperlink" Target="mailto:Info@keystud.nl" TargetMode="External"/><Relationship Id="rId10" Type="http://schemas.openxmlformats.org/officeDocument/2006/relationships/hyperlink" Target="mailto:rick.haegens@gmail.com" TargetMode="External"/><Relationship Id="rId31" Type="http://schemas.openxmlformats.org/officeDocument/2006/relationships/hyperlink" Target="mailto:b.opdendrink@outlook.com" TargetMode="External"/><Relationship Id="rId44" Type="http://schemas.openxmlformats.org/officeDocument/2006/relationships/hyperlink" Target="mailto:jorisverberne@hetnet.nl" TargetMode="External"/><Relationship Id="rId52" Type="http://schemas.openxmlformats.org/officeDocument/2006/relationships/hyperlink" Target="mailto:driessenjohn@outlook.com" TargetMode="External"/><Relationship Id="rId60" Type="http://schemas.openxmlformats.org/officeDocument/2006/relationships/hyperlink" Target="mailto:dave.hendriks@planet.nl" TargetMode="External"/><Relationship Id="rId65" Type="http://schemas.openxmlformats.org/officeDocument/2006/relationships/hyperlink" Target="mailto:melickneer@gmail.com" TargetMode="External"/><Relationship Id="rId4" Type="http://schemas.openxmlformats.org/officeDocument/2006/relationships/hyperlink" Target="mailto:gmswinkels@spurkt.demon.nl" TargetMode="External"/><Relationship Id="rId9" Type="http://schemas.openxmlformats.org/officeDocument/2006/relationships/hyperlink" Target="mailto:nacawo@hotmail.com" TargetMode="External"/><Relationship Id="rId13" Type="http://schemas.openxmlformats.org/officeDocument/2006/relationships/hyperlink" Target="mailto:havandijck@ziggo.nl" TargetMode="External"/><Relationship Id="rId18" Type="http://schemas.openxmlformats.org/officeDocument/2006/relationships/hyperlink" Target="mailto:info@joshouwen.nl" TargetMode="External"/><Relationship Id="rId39" Type="http://schemas.openxmlformats.org/officeDocument/2006/relationships/hyperlink" Target="mailto:adrievanoerle@home.nl" TargetMode="External"/><Relationship Id="rId34" Type="http://schemas.openxmlformats.org/officeDocument/2006/relationships/hyperlink" Target="mailto:vanwijnbritney@hotmail.com" TargetMode="External"/><Relationship Id="rId50" Type="http://schemas.openxmlformats.org/officeDocument/2006/relationships/hyperlink" Target="mailto:henriettedecrom@hotmail.com" TargetMode="External"/><Relationship Id="rId55" Type="http://schemas.openxmlformats.org/officeDocument/2006/relationships/hyperlink" Target="mailto:wielcraenmeh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tabSelected="1" topLeftCell="A18" zoomScale="89" zoomScaleNormal="89" workbookViewId="0">
      <selection activeCell="C39" sqref="C39"/>
    </sheetView>
  </sheetViews>
  <sheetFormatPr defaultColWidth="6.140625" defaultRowHeight="18" customHeight="1" x14ac:dyDescent="0.25"/>
  <cols>
    <col min="1" max="1" width="3.85546875" style="23" bestFit="1" customWidth="1"/>
    <col min="2" max="2" width="5.42578125" style="23" bestFit="1" customWidth="1"/>
    <col min="3" max="3" width="24.7109375" style="23" bestFit="1" customWidth="1"/>
    <col min="4" max="4" width="5" style="23" bestFit="1" customWidth="1"/>
    <col min="5" max="5" width="5.7109375" style="32" bestFit="1" customWidth="1"/>
    <col min="6" max="6" width="19.85546875" style="23" bestFit="1" customWidth="1"/>
    <col min="7" max="7" width="25.5703125" style="23" hidden="1" customWidth="1"/>
    <col min="8" max="8" width="16.28515625" style="23" bestFit="1" customWidth="1"/>
    <col min="9" max="9" width="19.85546875" style="23" hidden="1" customWidth="1"/>
    <col min="10" max="10" width="25" style="23" bestFit="1" customWidth="1"/>
    <col min="11" max="11" width="21.140625" style="23" bestFit="1" customWidth="1"/>
    <col min="12" max="12" width="13.28515625" style="23" bestFit="1" customWidth="1"/>
    <col min="13" max="13" width="17" style="23" bestFit="1" customWidth="1"/>
    <col min="14" max="14" width="6.28515625" style="23" bestFit="1" customWidth="1"/>
    <col min="15" max="15" width="8" style="92" customWidth="1"/>
    <col min="16" max="20" width="8.7109375" style="23" customWidth="1"/>
    <col min="21" max="22" width="6.140625" style="23"/>
    <col min="23" max="23" width="9.140625" style="23" customWidth="1"/>
    <col min="24" max="16384" width="6.140625" style="23"/>
  </cols>
  <sheetData>
    <row r="1" spans="1:23" ht="66" customHeight="1" thickBot="1" x14ac:dyDescent="0.3">
      <c r="A1" s="26"/>
      <c r="B1" s="27"/>
      <c r="C1" s="33" t="s">
        <v>58</v>
      </c>
      <c r="D1" s="33"/>
      <c r="E1" s="33"/>
      <c r="F1" s="33"/>
      <c r="G1" s="33"/>
      <c r="H1" s="33"/>
      <c r="I1" s="27"/>
      <c r="J1" s="28" t="s">
        <v>59</v>
      </c>
      <c r="K1" s="29"/>
      <c r="L1" s="30"/>
      <c r="M1" s="27"/>
      <c r="N1" s="34"/>
      <c r="O1" s="35"/>
      <c r="P1" s="36"/>
      <c r="Q1" s="36"/>
      <c r="R1" s="36"/>
      <c r="S1" s="36"/>
      <c r="T1" s="37"/>
    </row>
    <row r="2" spans="1:23" s="44" customFormat="1" ht="21.95" customHeight="1" thickBot="1" x14ac:dyDescent="0.3">
      <c r="A2" s="38"/>
      <c r="B2" s="39"/>
      <c r="C2" s="39" t="s">
        <v>265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1"/>
      <c r="P2" s="42"/>
      <c r="Q2" s="42"/>
      <c r="R2" s="42"/>
      <c r="S2" s="42"/>
      <c r="T2" s="43"/>
      <c r="W2" s="23"/>
    </row>
    <row r="3" spans="1:23" s="44" customFormat="1" ht="21.95" customHeight="1" thickBot="1" x14ac:dyDescent="0.3">
      <c r="A3" s="45" t="s">
        <v>266</v>
      </c>
      <c r="B3" s="46" t="s">
        <v>305</v>
      </c>
      <c r="C3" s="46" t="s">
        <v>267</v>
      </c>
      <c r="D3" s="46" t="s">
        <v>268</v>
      </c>
      <c r="E3" s="46" t="s">
        <v>60</v>
      </c>
      <c r="F3" s="46" t="s">
        <v>61</v>
      </c>
      <c r="G3" s="46" t="s">
        <v>194</v>
      </c>
      <c r="H3" s="46" t="s">
        <v>62</v>
      </c>
      <c r="I3" s="46" t="s">
        <v>63</v>
      </c>
      <c r="J3" s="46" t="s">
        <v>64</v>
      </c>
      <c r="K3" s="46" t="s">
        <v>269</v>
      </c>
      <c r="L3" s="46" t="s">
        <v>270</v>
      </c>
      <c r="M3" s="47" t="s">
        <v>271</v>
      </c>
      <c r="N3" s="48" t="s">
        <v>307</v>
      </c>
      <c r="O3" s="49" t="s">
        <v>306</v>
      </c>
      <c r="P3" s="50" t="s">
        <v>308</v>
      </c>
      <c r="Q3" s="36" t="s">
        <v>309</v>
      </c>
      <c r="R3" s="36" t="s">
        <v>310</v>
      </c>
      <c r="S3" s="36" t="s">
        <v>311</v>
      </c>
      <c r="T3" s="37" t="s">
        <v>312</v>
      </c>
      <c r="W3" s="23"/>
    </row>
    <row r="4" spans="1:23" s="44" customFormat="1" ht="24.95" customHeight="1" thickBot="1" x14ac:dyDescent="0.3">
      <c r="A4" s="51">
        <v>14</v>
      </c>
      <c r="B4" s="51" t="s">
        <v>100</v>
      </c>
      <c r="C4" s="51" t="s">
        <v>151</v>
      </c>
      <c r="D4" s="51" t="s">
        <v>77</v>
      </c>
      <c r="E4" s="51" t="s">
        <v>68</v>
      </c>
      <c r="F4" s="51" t="s">
        <v>152</v>
      </c>
      <c r="G4" s="51" t="s">
        <v>153</v>
      </c>
      <c r="H4" s="51" t="s">
        <v>154</v>
      </c>
      <c r="I4" s="51" t="s">
        <v>155</v>
      </c>
      <c r="J4" s="51" t="s">
        <v>156</v>
      </c>
      <c r="K4" s="51" t="s">
        <v>64</v>
      </c>
      <c r="L4" s="52" t="s">
        <v>157</v>
      </c>
      <c r="M4" s="53" t="s">
        <v>158</v>
      </c>
      <c r="N4" s="54">
        <f t="shared" ref="N4:N23" si="0">SUM(P4:S4)+T4*2</f>
        <v>497</v>
      </c>
      <c r="O4" s="55">
        <f t="shared" ref="O4:O23" si="1">N4/600</f>
        <v>0.82833333333333337</v>
      </c>
      <c r="P4" s="56">
        <v>75</v>
      </c>
      <c r="Q4" s="57">
        <v>82</v>
      </c>
      <c r="R4" s="57">
        <v>85</v>
      </c>
      <c r="S4" s="57">
        <v>85</v>
      </c>
      <c r="T4" s="58">
        <v>85</v>
      </c>
      <c r="W4" s="23"/>
    </row>
    <row r="5" spans="1:23" s="44" customFormat="1" ht="24.95" customHeight="1" thickBot="1" x14ac:dyDescent="0.3">
      <c r="A5" s="59">
        <v>20</v>
      </c>
      <c r="B5" s="59" t="s">
        <v>100</v>
      </c>
      <c r="C5" s="59" t="s">
        <v>279</v>
      </c>
      <c r="D5" s="59" t="s">
        <v>77</v>
      </c>
      <c r="E5" s="59" t="s">
        <v>280</v>
      </c>
      <c r="F5" s="59" t="s">
        <v>281</v>
      </c>
      <c r="G5" s="59" t="s">
        <v>282</v>
      </c>
      <c r="H5" s="59" t="s">
        <v>283</v>
      </c>
      <c r="I5" s="59" t="s">
        <v>284</v>
      </c>
      <c r="J5" s="59" t="s">
        <v>285</v>
      </c>
      <c r="K5" s="59" t="s">
        <v>64</v>
      </c>
      <c r="L5" s="59" t="s">
        <v>286</v>
      </c>
      <c r="M5" s="60" t="s">
        <v>287</v>
      </c>
      <c r="N5" s="54">
        <f t="shared" si="0"/>
        <v>495</v>
      </c>
      <c r="O5" s="55">
        <f t="shared" si="1"/>
        <v>0.82499999999999996</v>
      </c>
      <c r="P5" s="61">
        <v>75</v>
      </c>
      <c r="Q5" s="62">
        <v>83</v>
      </c>
      <c r="R5" s="62">
        <v>83</v>
      </c>
      <c r="S5" s="62">
        <v>84</v>
      </c>
      <c r="T5" s="63">
        <v>85</v>
      </c>
      <c r="W5" s="23"/>
    </row>
    <row r="6" spans="1:23" s="44" customFormat="1" ht="24.95" customHeight="1" thickBot="1" x14ac:dyDescent="0.3">
      <c r="A6" s="59">
        <v>8</v>
      </c>
      <c r="B6" s="59"/>
      <c r="C6" s="59" t="s">
        <v>318</v>
      </c>
      <c r="D6" s="59" t="s">
        <v>77</v>
      </c>
      <c r="E6" s="59" t="s">
        <v>68</v>
      </c>
      <c r="F6" s="59" t="s">
        <v>120</v>
      </c>
      <c r="G6" s="59" t="s">
        <v>121</v>
      </c>
      <c r="H6" s="59" t="s">
        <v>122</v>
      </c>
      <c r="I6" s="59" t="s">
        <v>123</v>
      </c>
      <c r="J6" s="59" t="s">
        <v>90</v>
      </c>
      <c r="K6" s="59" t="s">
        <v>64</v>
      </c>
      <c r="L6" s="59" t="s">
        <v>91</v>
      </c>
      <c r="M6" s="60" t="s">
        <v>92</v>
      </c>
      <c r="N6" s="54">
        <f t="shared" si="0"/>
        <v>487</v>
      </c>
      <c r="O6" s="55">
        <f t="shared" si="1"/>
        <v>0.81166666666666665</v>
      </c>
      <c r="P6" s="61">
        <v>78</v>
      </c>
      <c r="Q6" s="62">
        <v>80</v>
      </c>
      <c r="R6" s="62">
        <v>80</v>
      </c>
      <c r="S6" s="62">
        <v>85</v>
      </c>
      <c r="T6" s="63">
        <v>82</v>
      </c>
      <c r="W6" s="23"/>
    </row>
    <row r="7" spans="1:23" s="44" customFormat="1" ht="24.95" customHeight="1" thickBot="1" x14ac:dyDescent="0.3">
      <c r="A7" s="59">
        <v>3</v>
      </c>
      <c r="B7" s="59"/>
      <c r="C7" s="59" t="s">
        <v>85</v>
      </c>
      <c r="D7" s="59" t="s">
        <v>77</v>
      </c>
      <c r="E7" s="59" t="s">
        <v>68</v>
      </c>
      <c r="F7" s="59" t="s">
        <v>86</v>
      </c>
      <c r="G7" s="59" t="s">
        <v>87</v>
      </c>
      <c r="H7" s="59" t="s">
        <v>88</v>
      </c>
      <c r="I7" s="59" t="s">
        <v>89</v>
      </c>
      <c r="J7" s="59" t="s">
        <v>90</v>
      </c>
      <c r="K7" s="59" t="s">
        <v>64</v>
      </c>
      <c r="L7" s="59" t="s">
        <v>91</v>
      </c>
      <c r="M7" s="60" t="s">
        <v>92</v>
      </c>
      <c r="N7" s="54">
        <f t="shared" si="0"/>
        <v>475</v>
      </c>
      <c r="O7" s="55">
        <f t="shared" si="1"/>
        <v>0.79166666666666663</v>
      </c>
      <c r="P7" s="61">
        <v>75</v>
      </c>
      <c r="Q7" s="62">
        <v>78</v>
      </c>
      <c r="R7" s="62">
        <v>80</v>
      </c>
      <c r="S7" s="62">
        <v>82</v>
      </c>
      <c r="T7" s="63">
        <v>80</v>
      </c>
      <c r="W7" s="23"/>
    </row>
    <row r="8" spans="1:23" s="44" customFormat="1" ht="24.95" customHeight="1" thickBot="1" x14ac:dyDescent="0.3">
      <c r="A8" s="59">
        <v>4</v>
      </c>
      <c r="B8" s="59" t="s">
        <v>65</v>
      </c>
      <c r="C8" s="59" t="s">
        <v>93</v>
      </c>
      <c r="D8" s="59" t="s">
        <v>77</v>
      </c>
      <c r="E8" s="59" t="s">
        <v>68</v>
      </c>
      <c r="F8" s="59" t="s">
        <v>86</v>
      </c>
      <c r="G8" s="59" t="s">
        <v>94</v>
      </c>
      <c r="H8" s="59" t="s">
        <v>95</v>
      </c>
      <c r="I8" s="59" t="s">
        <v>96</v>
      </c>
      <c r="J8" s="59" t="s">
        <v>97</v>
      </c>
      <c r="K8" s="59" t="s">
        <v>64</v>
      </c>
      <c r="L8" s="59" t="s">
        <v>98</v>
      </c>
      <c r="M8" s="60" t="s">
        <v>99</v>
      </c>
      <c r="N8" s="54">
        <f t="shared" si="0"/>
        <v>472</v>
      </c>
      <c r="O8" s="55">
        <f t="shared" si="1"/>
        <v>0.78666666666666663</v>
      </c>
      <c r="P8" s="61">
        <v>75</v>
      </c>
      <c r="Q8" s="62">
        <v>79</v>
      </c>
      <c r="R8" s="62">
        <v>80</v>
      </c>
      <c r="S8" s="62">
        <v>80</v>
      </c>
      <c r="T8" s="63">
        <v>79</v>
      </c>
      <c r="W8" s="23"/>
    </row>
    <row r="9" spans="1:23" s="44" customFormat="1" ht="24.95" customHeight="1" thickBot="1" x14ac:dyDescent="0.3">
      <c r="A9" s="59">
        <v>9</v>
      </c>
      <c r="B9" s="59" t="s">
        <v>100</v>
      </c>
      <c r="C9" s="59" t="s">
        <v>124</v>
      </c>
      <c r="D9" s="59" t="s">
        <v>77</v>
      </c>
      <c r="E9" s="59" t="s">
        <v>78</v>
      </c>
      <c r="F9" s="59" t="s">
        <v>102</v>
      </c>
      <c r="G9" s="59" t="s">
        <v>125</v>
      </c>
      <c r="H9" s="59" t="s">
        <v>126</v>
      </c>
      <c r="I9" s="59" t="s">
        <v>127</v>
      </c>
      <c r="J9" s="59" t="s">
        <v>128</v>
      </c>
      <c r="K9" s="59" t="s">
        <v>129</v>
      </c>
      <c r="L9" s="59" t="s">
        <v>130</v>
      </c>
      <c r="M9" s="60" t="s">
        <v>131</v>
      </c>
      <c r="N9" s="54">
        <f t="shared" si="0"/>
        <v>464</v>
      </c>
      <c r="O9" s="55">
        <f t="shared" si="1"/>
        <v>0.77333333333333332</v>
      </c>
      <c r="P9" s="61">
        <v>70</v>
      </c>
      <c r="Q9" s="62">
        <v>82</v>
      </c>
      <c r="R9" s="62">
        <v>80</v>
      </c>
      <c r="S9" s="62">
        <v>78</v>
      </c>
      <c r="T9" s="63">
        <v>77</v>
      </c>
      <c r="W9" s="23"/>
    </row>
    <row r="10" spans="1:23" s="44" customFormat="1" ht="24.95" customHeight="1" thickBot="1" x14ac:dyDescent="0.3">
      <c r="A10" s="59">
        <v>17</v>
      </c>
      <c r="B10" s="59" t="s">
        <v>100</v>
      </c>
      <c r="C10" s="59" t="s">
        <v>171</v>
      </c>
      <c r="D10" s="59" t="s">
        <v>77</v>
      </c>
      <c r="E10" s="59" t="s">
        <v>78</v>
      </c>
      <c r="F10" s="59" t="s">
        <v>172</v>
      </c>
      <c r="G10" s="59" t="s">
        <v>173</v>
      </c>
      <c r="H10" s="59" t="s">
        <v>174</v>
      </c>
      <c r="I10" s="59" t="s">
        <v>175</v>
      </c>
      <c r="J10" s="59" t="s">
        <v>176</v>
      </c>
      <c r="K10" s="59" t="s">
        <v>64</v>
      </c>
      <c r="L10" s="59" t="s">
        <v>177</v>
      </c>
      <c r="M10" s="60" t="s">
        <v>178</v>
      </c>
      <c r="N10" s="54">
        <f t="shared" si="0"/>
        <v>462</v>
      </c>
      <c r="O10" s="55">
        <f t="shared" si="1"/>
        <v>0.77</v>
      </c>
      <c r="P10" s="64">
        <v>75</v>
      </c>
      <c r="Q10" s="65">
        <v>75</v>
      </c>
      <c r="R10" s="65">
        <v>75</v>
      </c>
      <c r="S10" s="65">
        <v>79</v>
      </c>
      <c r="T10" s="66">
        <v>79</v>
      </c>
      <c r="W10" s="23"/>
    </row>
    <row r="11" spans="1:23" s="44" customFormat="1" ht="24.95" customHeight="1" thickBot="1" x14ac:dyDescent="0.3">
      <c r="A11" s="59">
        <v>19</v>
      </c>
      <c r="B11" s="59" t="s">
        <v>100</v>
      </c>
      <c r="C11" s="59" t="s">
        <v>185</v>
      </c>
      <c r="D11" s="59" t="s">
        <v>77</v>
      </c>
      <c r="E11" s="59" t="s">
        <v>78</v>
      </c>
      <c r="F11" s="59" t="s">
        <v>186</v>
      </c>
      <c r="G11" s="59" t="s">
        <v>187</v>
      </c>
      <c r="H11" s="59" t="s">
        <v>188</v>
      </c>
      <c r="I11" s="59" t="s">
        <v>189</v>
      </c>
      <c r="J11" s="59" t="s">
        <v>190</v>
      </c>
      <c r="K11" s="59" t="s">
        <v>191</v>
      </c>
      <c r="L11" s="59" t="s">
        <v>192</v>
      </c>
      <c r="M11" s="60" t="s">
        <v>193</v>
      </c>
      <c r="N11" s="54">
        <f t="shared" si="0"/>
        <v>461</v>
      </c>
      <c r="O11" s="55">
        <f t="shared" si="1"/>
        <v>0.76833333333333331</v>
      </c>
      <c r="P11" s="61">
        <v>75</v>
      </c>
      <c r="Q11" s="62">
        <v>73</v>
      </c>
      <c r="R11" s="62">
        <v>76</v>
      </c>
      <c r="S11" s="62">
        <v>79</v>
      </c>
      <c r="T11" s="63">
        <v>79</v>
      </c>
      <c r="W11" s="23"/>
    </row>
    <row r="12" spans="1:23" s="44" customFormat="1" ht="24.95" customHeight="1" thickBot="1" x14ac:dyDescent="0.3">
      <c r="A12" s="59">
        <v>18</v>
      </c>
      <c r="B12" s="59" t="s">
        <v>100</v>
      </c>
      <c r="C12" s="59" t="s">
        <v>179</v>
      </c>
      <c r="D12" s="59" t="s">
        <v>77</v>
      </c>
      <c r="E12" s="59" t="s">
        <v>78</v>
      </c>
      <c r="F12" s="59" t="s">
        <v>172</v>
      </c>
      <c r="G12" s="59" t="s">
        <v>180</v>
      </c>
      <c r="H12" s="59" t="s">
        <v>143</v>
      </c>
      <c r="I12" s="59" t="s">
        <v>181</v>
      </c>
      <c r="J12" s="59" t="s">
        <v>182</v>
      </c>
      <c r="K12" s="59" t="s">
        <v>183</v>
      </c>
      <c r="L12" s="59" t="s">
        <v>177</v>
      </c>
      <c r="M12" s="67" t="s">
        <v>184</v>
      </c>
      <c r="N12" s="54">
        <f t="shared" si="0"/>
        <v>442</v>
      </c>
      <c r="O12" s="55">
        <f t="shared" si="1"/>
        <v>0.73666666666666669</v>
      </c>
      <c r="P12" s="61">
        <v>72</v>
      </c>
      <c r="Q12" s="62">
        <v>72</v>
      </c>
      <c r="R12" s="62">
        <v>73</v>
      </c>
      <c r="S12" s="62">
        <v>75</v>
      </c>
      <c r="T12" s="63">
        <v>75</v>
      </c>
      <c r="W12" s="23"/>
    </row>
    <row r="13" spans="1:23" s="44" customFormat="1" ht="24.95" customHeight="1" thickBot="1" x14ac:dyDescent="0.3">
      <c r="A13" s="59">
        <v>16</v>
      </c>
      <c r="B13" s="59" t="s">
        <v>100</v>
      </c>
      <c r="C13" s="59" t="s">
        <v>166</v>
      </c>
      <c r="D13" s="59" t="s">
        <v>77</v>
      </c>
      <c r="E13" s="59" t="s">
        <v>78</v>
      </c>
      <c r="F13" s="59" t="s">
        <v>167</v>
      </c>
      <c r="G13" s="59" t="s">
        <v>168</v>
      </c>
      <c r="H13" s="59" t="s">
        <v>169</v>
      </c>
      <c r="I13" s="59" t="s">
        <v>108</v>
      </c>
      <c r="J13" s="59" t="s">
        <v>278</v>
      </c>
      <c r="K13" s="59" t="s">
        <v>64</v>
      </c>
      <c r="L13" s="59" t="s">
        <v>110</v>
      </c>
      <c r="M13" s="60" t="s">
        <v>170</v>
      </c>
      <c r="N13" s="54">
        <f t="shared" si="0"/>
        <v>439</v>
      </c>
      <c r="O13" s="55">
        <f t="shared" si="1"/>
        <v>0.73166666666666669</v>
      </c>
      <c r="P13" s="61">
        <v>78</v>
      </c>
      <c r="Q13" s="62">
        <v>75</v>
      </c>
      <c r="R13" s="62">
        <v>70</v>
      </c>
      <c r="S13" s="62">
        <v>70</v>
      </c>
      <c r="T13" s="63">
        <v>73</v>
      </c>
      <c r="W13" s="23"/>
    </row>
    <row r="14" spans="1:23" s="44" customFormat="1" ht="24.95" customHeight="1" thickBot="1" x14ac:dyDescent="0.3">
      <c r="A14" s="59">
        <v>2</v>
      </c>
      <c r="B14" s="59" t="s">
        <v>65</v>
      </c>
      <c r="C14" s="59" t="s">
        <v>317</v>
      </c>
      <c r="D14" s="59" t="s">
        <v>77</v>
      </c>
      <c r="E14" s="59" t="s">
        <v>78</v>
      </c>
      <c r="F14" s="59" t="s">
        <v>79</v>
      </c>
      <c r="G14" s="59" t="s">
        <v>80</v>
      </c>
      <c r="H14" s="59" t="s">
        <v>81</v>
      </c>
      <c r="I14" s="59" t="s">
        <v>82</v>
      </c>
      <c r="J14" s="59" t="s">
        <v>83</v>
      </c>
      <c r="K14" s="59" t="s">
        <v>64</v>
      </c>
      <c r="L14" s="59" t="s">
        <v>75</v>
      </c>
      <c r="M14" s="60" t="s">
        <v>84</v>
      </c>
      <c r="N14" s="54">
        <f t="shared" si="0"/>
        <v>438</v>
      </c>
      <c r="O14" s="55">
        <f t="shared" si="1"/>
        <v>0.73</v>
      </c>
      <c r="P14" s="61">
        <v>68</v>
      </c>
      <c r="Q14" s="62">
        <v>80</v>
      </c>
      <c r="R14" s="62">
        <v>78</v>
      </c>
      <c r="S14" s="62">
        <v>72</v>
      </c>
      <c r="T14" s="63">
        <v>70</v>
      </c>
      <c r="W14" s="23"/>
    </row>
    <row r="15" spans="1:23" s="44" customFormat="1" ht="24.95" customHeight="1" thickBot="1" x14ac:dyDescent="0.3">
      <c r="A15" s="59">
        <v>12</v>
      </c>
      <c r="B15" s="59" t="s">
        <v>100</v>
      </c>
      <c r="C15" s="59" t="s">
        <v>140</v>
      </c>
      <c r="D15" s="59" t="s">
        <v>77</v>
      </c>
      <c r="E15" s="59" t="s">
        <v>78</v>
      </c>
      <c r="F15" s="59" t="s">
        <v>139</v>
      </c>
      <c r="G15" s="59" t="s">
        <v>141</v>
      </c>
      <c r="H15" s="59" t="s">
        <v>142</v>
      </c>
      <c r="I15" s="59" t="s">
        <v>143</v>
      </c>
      <c r="J15" s="59" t="s">
        <v>276</v>
      </c>
      <c r="K15" s="59" t="s">
        <v>144</v>
      </c>
      <c r="L15" s="59" t="s">
        <v>145</v>
      </c>
      <c r="M15" s="60" t="s">
        <v>146</v>
      </c>
      <c r="N15" s="54">
        <f t="shared" si="0"/>
        <v>435</v>
      </c>
      <c r="O15" s="55">
        <f t="shared" si="1"/>
        <v>0.72499999999999998</v>
      </c>
      <c r="P15" s="61">
        <v>68</v>
      </c>
      <c r="Q15" s="62">
        <v>75</v>
      </c>
      <c r="R15" s="62">
        <v>75</v>
      </c>
      <c r="S15" s="62">
        <v>73</v>
      </c>
      <c r="T15" s="63">
        <v>72</v>
      </c>
      <c r="W15" s="68"/>
    </row>
    <row r="16" spans="1:23" s="69" customFormat="1" ht="24.95" customHeight="1" thickBot="1" x14ac:dyDescent="0.3">
      <c r="A16" s="59">
        <v>10</v>
      </c>
      <c r="B16" s="59" t="s">
        <v>100</v>
      </c>
      <c r="C16" s="59" t="s">
        <v>274</v>
      </c>
      <c r="D16" s="59" t="s">
        <v>101</v>
      </c>
      <c r="E16" s="59" t="s">
        <v>68</v>
      </c>
      <c r="F16" s="59" t="s">
        <v>132</v>
      </c>
      <c r="G16" s="59" t="s">
        <v>133</v>
      </c>
      <c r="H16" s="59" t="s">
        <v>134</v>
      </c>
      <c r="I16" s="59" t="s">
        <v>135</v>
      </c>
      <c r="J16" s="59" t="s">
        <v>136</v>
      </c>
      <c r="K16" s="59" t="s">
        <v>275</v>
      </c>
      <c r="L16" s="59" t="s">
        <v>137</v>
      </c>
      <c r="M16" s="60" t="s">
        <v>138</v>
      </c>
      <c r="N16" s="54">
        <f t="shared" si="0"/>
        <v>432</v>
      </c>
      <c r="O16" s="55">
        <f t="shared" si="1"/>
        <v>0.72</v>
      </c>
      <c r="P16" s="61">
        <v>70</v>
      </c>
      <c r="Q16" s="62">
        <v>68</v>
      </c>
      <c r="R16" s="62">
        <v>75</v>
      </c>
      <c r="S16" s="62">
        <v>79</v>
      </c>
      <c r="T16" s="63">
        <v>70</v>
      </c>
      <c r="U16" s="44"/>
      <c r="V16" s="44"/>
      <c r="W16" s="23"/>
    </row>
    <row r="17" spans="1:23" s="44" customFormat="1" ht="24.95" customHeight="1" thickBot="1" x14ac:dyDescent="0.3">
      <c r="A17" s="59">
        <v>7</v>
      </c>
      <c r="B17" s="59" t="s">
        <v>65</v>
      </c>
      <c r="C17" s="59" t="s">
        <v>112</v>
      </c>
      <c r="D17" s="59" t="s">
        <v>67</v>
      </c>
      <c r="E17" s="59" t="s">
        <v>68</v>
      </c>
      <c r="F17" s="59" t="s">
        <v>113</v>
      </c>
      <c r="G17" s="59" t="s">
        <v>114</v>
      </c>
      <c r="H17" s="59" t="s">
        <v>115</v>
      </c>
      <c r="I17" s="59" t="s">
        <v>116</v>
      </c>
      <c r="J17" s="59" t="s">
        <v>117</v>
      </c>
      <c r="K17" s="59" t="s">
        <v>64</v>
      </c>
      <c r="L17" s="59" t="s">
        <v>118</v>
      </c>
      <c r="M17" s="60" t="s">
        <v>119</v>
      </c>
      <c r="N17" s="54">
        <f t="shared" si="0"/>
        <v>430</v>
      </c>
      <c r="O17" s="55">
        <f t="shared" si="1"/>
        <v>0.71666666666666667</v>
      </c>
      <c r="P17" s="61">
        <v>75</v>
      </c>
      <c r="Q17" s="62">
        <v>70</v>
      </c>
      <c r="R17" s="62">
        <v>68</v>
      </c>
      <c r="S17" s="62">
        <v>73</v>
      </c>
      <c r="T17" s="63">
        <v>72</v>
      </c>
      <c r="W17" s="23"/>
    </row>
    <row r="18" spans="1:23" s="44" customFormat="1" ht="24.95" customHeight="1" thickBot="1" x14ac:dyDescent="0.3">
      <c r="A18" s="59">
        <v>1</v>
      </c>
      <c r="B18" s="59" t="s">
        <v>65</v>
      </c>
      <c r="C18" s="59" t="s">
        <v>66</v>
      </c>
      <c r="D18" s="59" t="s">
        <v>67</v>
      </c>
      <c r="E18" s="59" t="s">
        <v>68</v>
      </c>
      <c r="F18" s="59" t="s">
        <v>69</v>
      </c>
      <c r="G18" s="59" t="s">
        <v>70</v>
      </c>
      <c r="H18" s="59" t="s">
        <v>71</v>
      </c>
      <c r="I18" s="59" t="s">
        <v>72</v>
      </c>
      <c r="J18" s="59" t="s">
        <v>73</v>
      </c>
      <c r="K18" s="59" t="s">
        <v>74</v>
      </c>
      <c r="L18" s="59" t="s">
        <v>75</v>
      </c>
      <c r="M18" s="60" t="s">
        <v>76</v>
      </c>
      <c r="N18" s="54">
        <f t="shared" si="0"/>
        <v>422</v>
      </c>
      <c r="O18" s="55">
        <f t="shared" si="1"/>
        <v>0.70333333333333337</v>
      </c>
      <c r="P18" s="61">
        <v>72</v>
      </c>
      <c r="Q18" s="62">
        <v>65</v>
      </c>
      <c r="R18" s="62">
        <v>75</v>
      </c>
      <c r="S18" s="62">
        <v>70</v>
      </c>
      <c r="T18" s="63">
        <v>70</v>
      </c>
      <c r="W18" s="23"/>
    </row>
    <row r="19" spans="1:23" s="44" customFormat="1" ht="24.95" customHeight="1" thickBot="1" x14ac:dyDescent="0.3">
      <c r="A19" s="59">
        <v>21</v>
      </c>
      <c r="B19" s="59" t="s">
        <v>65</v>
      </c>
      <c r="C19" s="59" t="s">
        <v>288</v>
      </c>
      <c r="D19" s="59" t="s">
        <v>67</v>
      </c>
      <c r="E19" s="59" t="s">
        <v>78</v>
      </c>
      <c r="F19" s="59" t="s">
        <v>289</v>
      </c>
      <c r="G19" s="59" t="s">
        <v>290</v>
      </c>
      <c r="H19" s="59" t="s">
        <v>291</v>
      </c>
      <c r="I19" s="59" t="s">
        <v>199</v>
      </c>
      <c r="J19" s="59" t="s">
        <v>292</v>
      </c>
      <c r="K19" s="59" t="s">
        <v>64</v>
      </c>
      <c r="L19" s="59" t="s">
        <v>293</v>
      </c>
      <c r="M19" s="60" t="s">
        <v>294</v>
      </c>
      <c r="N19" s="54">
        <f t="shared" si="0"/>
        <v>412</v>
      </c>
      <c r="O19" s="55">
        <f t="shared" si="1"/>
        <v>0.68666666666666665</v>
      </c>
      <c r="P19" s="61">
        <v>72</v>
      </c>
      <c r="Q19" s="62">
        <v>65</v>
      </c>
      <c r="R19" s="62">
        <v>65</v>
      </c>
      <c r="S19" s="62">
        <v>70</v>
      </c>
      <c r="T19" s="63">
        <v>70</v>
      </c>
      <c r="W19" s="23"/>
    </row>
    <row r="20" spans="1:23" s="44" customFormat="1" ht="24.95" customHeight="1" thickBot="1" x14ac:dyDescent="0.3">
      <c r="A20" s="59">
        <v>15</v>
      </c>
      <c r="B20" s="59"/>
      <c r="C20" s="59" t="s">
        <v>159</v>
      </c>
      <c r="D20" s="59" t="s">
        <v>77</v>
      </c>
      <c r="E20" s="59" t="s">
        <v>78</v>
      </c>
      <c r="F20" s="59" t="s">
        <v>160</v>
      </c>
      <c r="G20" s="59" t="s">
        <v>161</v>
      </c>
      <c r="H20" s="59" t="s">
        <v>277</v>
      </c>
      <c r="I20" s="59" t="s">
        <v>162</v>
      </c>
      <c r="J20" s="59" t="s">
        <v>163</v>
      </c>
      <c r="K20" s="59" t="s">
        <v>64</v>
      </c>
      <c r="L20" s="70" t="s">
        <v>164</v>
      </c>
      <c r="M20" s="60" t="s">
        <v>165</v>
      </c>
      <c r="N20" s="54">
        <f t="shared" si="0"/>
        <v>383</v>
      </c>
      <c r="O20" s="71">
        <f t="shared" si="1"/>
        <v>0.63833333333333331</v>
      </c>
      <c r="P20" s="62">
        <v>65</v>
      </c>
      <c r="Q20" s="62">
        <v>68</v>
      </c>
      <c r="R20" s="62">
        <v>60</v>
      </c>
      <c r="S20" s="62">
        <v>60</v>
      </c>
      <c r="T20" s="62">
        <v>65</v>
      </c>
      <c r="W20" s="23"/>
    </row>
    <row r="21" spans="1:23" s="44" customFormat="1" ht="24.95" customHeight="1" thickBot="1" x14ac:dyDescent="0.3">
      <c r="A21" s="59">
        <v>6</v>
      </c>
      <c r="B21" s="59" t="s">
        <v>100</v>
      </c>
      <c r="C21" s="59" t="s">
        <v>103</v>
      </c>
      <c r="D21" s="59" t="s">
        <v>67</v>
      </c>
      <c r="E21" s="59" t="s">
        <v>78</v>
      </c>
      <c r="F21" s="59" t="s">
        <v>104</v>
      </c>
      <c r="G21" s="59" t="s">
        <v>105</v>
      </c>
      <c r="H21" s="59" t="s">
        <v>106</v>
      </c>
      <c r="I21" s="59" t="s">
        <v>107</v>
      </c>
      <c r="J21" s="59" t="s">
        <v>273</v>
      </c>
      <c r="K21" s="59" t="s">
        <v>109</v>
      </c>
      <c r="L21" s="70" t="s">
        <v>110</v>
      </c>
      <c r="M21" s="60" t="s">
        <v>111</v>
      </c>
      <c r="N21" s="54">
        <f t="shared" si="0"/>
        <v>380</v>
      </c>
      <c r="O21" s="55">
        <f t="shared" si="1"/>
        <v>0.6333333333333333</v>
      </c>
      <c r="P21" s="61">
        <v>65</v>
      </c>
      <c r="Q21" s="62">
        <v>65</v>
      </c>
      <c r="R21" s="62">
        <v>60</v>
      </c>
      <c r="S21" s="62">
        <v>60</v>
      </c>
      <c r="T21" s="63">
        <v>65</v>
      </c>
      <c r="W21" s="23"/>
    </row>
    <row r="22" spans="1:23" s="44" customFormat="1" ht="24.95" customHeight="1" thickBot="1" x14ac:dyDescent="0.3">
      <c r="A22" s="59">
        <v>5</v>
      </c>
      <c r="B22" s="59"/>
      <c r="C22" s="59" t="s">
        <v>272</v>
      </c>
      <c r="D22" s="59"/>
      <c r="E22" s="59"/>
      <c r="F22" s="59"/>
      <c r="G22" s="59"/>
      <c r="H22" s="59"/>
      <c r="I22" s="59"/>
      <c r="J22" s="59"/>
      <c r="K22" s="59"/>
      <c r="L22" s="70"/>
      <c r="M22" s="60"/>
      <c r="N22" s="54">
        <f t="shared" si="0"/>
        <v>0</v>
      </c>
      <c r="O22" s="55">
        <f t="shared" si="1"/>
        <v>0</v>
      </c>
      <c r="P22" s="61"/>
      <c r="Q22" s="62"/>
      <c r="R22" s="62"/>
      <c r="S22" s="62"/>
      <c r="T22" s="63"/>
      <c r="W22" s="23"/>
    </row>
    <row r="23" spans="1:23" s="44" customFormat="1" ht="24.95" customHeight="1" thickBot="1" x14ac:dyDescent="0.3">
      <c r="A23" s="59">
        <v>11</v>
      </c>
      <c r="B23" s="59"/>
      <c r="C23" s="59" t="s">
        <v>272</v>
      </c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4">
        <f t="shared" si="0"/>
        <v>0</v>
      </c>
      <c r="O23" s="55">
        <f t="shared" si="1"/>
        <v>0</v>
      </c>
      <c r="P23" s="61"/>
      <c r="Q23" s="62"/>
      <c r="R23" s="62"/>
      <c r="S23" s="62"/>
      <c r="T23" s="63"/>
      <c r="W23" s="23"/>
    </row>
    <row r="24" spans="1:23" s="44" customFormat="1" ht="24.95" customHeight="1" thickBot="1" x14ac:dyDescent="0.3">
      <c r="A24" s="72" t="s">
        <v>316</v>
      </c>
      <c r="B24" s="72" t="s">
        <v>65</v>
      </c>
      <c r="C24" s="59" t="s">
        <v>272</v>
      </c>
      <c r="D24" s="72" t="s">
        <v>77</v>
      </c>
      <c r="E24" s="72" t="s">
        <v>68</v>
      </c>
      <c r="F24" s="72" t="s">
        <v>147</v>
      </c>
      <c r="G24" s="72" t="s">
        <v>148</v>
      </c>
      <c r="H24" s="72" t="s">
        <v>149</v>
      </c>
      <c r="I24" s="72" t="s">
        <v>150</v>
      </c>
      <c r="J24" s="72" t="s">
        <v>97</v>
      </c>
      <c r="K24" s="72" t="s">
        <v>64</v>
      </c>
      <c r="L24" s="72" t="s">
        <v>98</v>
      </c>
      <c r="M24" s="73" t="s">
        <v>99</v>
      </c>
      <c r="N24" s="74"/>
      <c r="O24" s="75"/>
      <c r="P24" s="76"/>
      <c r="Q24" s="77"/>
      <c r="R24" s="77"/>
      <c r="S24" s="77"/>
      <c r="T24" s="78"/>
      <c r="U24" s="69"/>
      <c r="V24" s="69"/>
      <c r="W24" s="68"/>
    </row>
    <row r="25" spans="1:23" s="44" customFormat="1" ht="15.75" thickBot="1" x14ac:dyDescent="0.3">
      <c r="A25" s="79"/>
      <c r="B25" s="80"/>
      <c r="C25" s="80" t="s">
        <v>299</v>
      </c>
      <c r="D25" s="80"/>
      <c r="E25" s="80"/>
      <c r="F25" s="80"/>
      <c r="G25" s="80"/>
      <c r="H25" s="80"/>
      <c r="I25" s="80"/>
      <c r="J25" s="80"/>
      <c r="K25" s="80"/>
      <c r="L25" s="80"/>
      <c r="M25" s="93"/>
      <c r="N25" s="81"/>
      <c r="O25" s="82"/>
      <c r="P25" s="50" t="s">
        <v>308</v>
      </c>
      <c r="Q25" s="36" t="s">
        <v>309</v>
      </c>
      <c r="R25" s="36" t="s">
        <v>310</v>
      </c>
      <c r="S25" s="36" t="s">
        <v>311</v>
      </c>
      <c r="T25" s="37" t="s">
        <v>312</v>
      </c>
      <c r="W25" s="23"/>
    </row>
    <row r="26" spans="1:23" s="44" customFormat="1" ht="24.95" customHeight="1" thickBot="1" x14ac:dyDescent="0.3">
      <c r="A26" s="59">
        <v>71</v>
      </c>
      <c r="B26" s="59" t="s">
        <v>65</v>
      </c>
      <c r="C26" s="59" t="s">
        <v>195</v>
      </c>
      <c r="D26" s="59" t="s">
        <v>67</v>
      </c>
      <c r="E26" s="59" t="s">
        <v>68</v>
      </c>
      <c r="F26" s="59" t="s">
        <v>196</v>
      </c>
      <c r="G26" s="59" t="s">
        <v>197</v>
      </c>
      <c r="H26" s="59" t="s">
        <v>198</v>
      </c>
      <c r="I26" s="59" t="s">
        <v>199</v>
      </c>
      <c r="J26" s="59" t="s">
        <v>200</v>
      </c>
      <c r="K26" s="59" t="s">
        <v>201</v>
      </c>
      <c r="L26" s="59" t="s">
        <v>202</v>
      </c>
      <c r="M26" s="32" t="s">
        <v>319</v>
      </c>
      <c r="N26" s="54">
        <f t="shared" ref="N26:N36" si="2">SUM(P26:S26)+T26*2</f>
        <v>499</v>
      </c>
      <c r="O26" s="55">
        <f t="shared" ref="O26:O36" si="3">N26/600</f>
        <v>0.83166666666666667</v>
      </c>
      <c r="P26" s="83">
        <v>82</v>
      </c>
      <c r="Q26" s="84">
        <v>82</v>
      </c>
      <c r="R26" s="84">
        <v>80</v>
      </c>
      <c r="S26" s="84">
        <v>85</v>
      </c>
      <c r="T26" s="85">
        <v>85</v>
      </c>
      <c r="W26" s="23"/>
    </row>
    <row r="27" spans="1:23" s="44" customFormat="1" ht="24.95" customHeight="1" thickBot="1" x14ac:dyDescent="0.3">
      <c r="A27" s="59">
        <v>77</v>
      </c>
      <c r="B27" s="59" t="s">
        <v>100</v>
      </c>
      <c r="C27" s="59" t="s">
        <v>236</v>
      </c>
      <c r="D27" s="59" t="s">
        <v>67</v>
      </c>
      <c r="E27" s="59" t="s">
        <v>237</v>
      </c>
      <c r="F27" s="59" t="s">
        <v>238</v>
      </c>
      <c r="G27" s="59" t="s">
        <v>239</v>
      </c>
      <c r="H27" s="59" t="s">
        <v>240</v>
      </c>
      <c r="I27" s="59" t="s">
        <v>147</v>
      </c>
      <c r="J27" s="59" t="s">
        <v>276</v>
      </c>
      <c r="K27" s="59" t="s">
        <v>64</v>
      </c>
      <c r="L27" s="59" t="s">
        <v>221</v>
      </c>
      <c r="M27" s="67" t="s">
        <v>222</v>
      </c>
      <c r="N27" s="54">
        <f t="shared" si="2"/>
        <v>480</v>
      </c>
      <c r="O27" s="55">
        <f t="shared" si="3"/>
        <v>0.8</v>
      </c>
      <c r="P27" s="61">
        <v>80</v>
      </c>
      <c r="Q27" s="62">
        <v>82</v>
      </c>
      <c r="R27" s="62">
        <v>78</v>
      </c>
      <c r="S27" s="62">
        <v>80</v>
      </c>
      <c r="T27" s="63">
        <v>80</v>
      </c>
      <c r="W27" s="23"/>
    </row>
    <row r="28" spans="1:23" s="44" customFormat="1" ht="24.95" customHeight="1" thickBot="1" x14ac:dyDescent="0.3">
      <c r="A28" s="59">
        <v>79</v>
      </c>
      <c r="B28" s="59" t="s">
        <v>100</v>
      </c>
      <c r="C28" s="59" t="s">
        <v>250</v>
      </c>
      <c r="D28" s="59" t="s">
        <v>101</v>
      </c>
      <c r="E28" s="59" t="s">
        <v>68</v>
      </c>
      <c r="F28" s="59" t="s">
        <v>251</v>
      </c>
      <c r="G28" s="59" t="s">
        <v>252</v>
      </c>
      <c r="H28" s="59" t="s">
        <v>253</v>
      </c>
      <c r="I28" s="59" t="s">
        <v>245</v>
      </c>
      <c r="J28" s="59" t="s">
        <v>254</v>
      </c>
      <c r="K28" s="59" t="s">
        <v>64</v>
      </c>
      <c r="L28" s="59" t="s">
        <v>255</v>
      </c>
      <c r="M28" s="67" t="s">
        <v>256</v>
      </c>
      <c r="N28" s="54">
        <f t="shared" si="2"/>
        <v>478</v>
      </c>
      <c r="O28" s="55">
        <f t="shared" si="3"/>
        <v>0.79666666666666663</v>
      </c>
      <c r="P28" s="61">
        <v>80</v>
      </c>
      <c r="Q28" s="62">
        <v>79</v>
      </c>
      <c r="R28" s="62">
        <v>79</v>
      </c>
      <c r="S28" s="62">
        <v>80</v>
      </c>
      <c r="T28" s="63">
        <v>80</v>
      </c>
      <c r="W28" s="23"/>
    </row>
    <row r="29" spans="1:23" s="44" customFormat="1" ht="24.95" customHeight="1" thickBot="1" x14ac:dyDescent="0.3">
      <c r="A29" s="59">
        <v>72</v>
      </c>
      <c r="B29" s="59" t="s">
        <v>65</v>
      </c>
      <c r="C29" s="59" t="s">
        <v>203</v>
      </c>
      <c r="D29" s="59" t="s">
        <v>77</v>
      </c>
      <c r="E29" s="59" t="s">
        <v>68</v>
      </c>
      <c r="F29" s="59" t="s">
        <v>196</v>
      </c>
      <c r="G29" s="59" t="s">
        <v>204</v>
      </c>
      <c r="H29" s="59" t="s">
        <v>205</v>
      </c>
      <c r="I29" s="59" t="s">
        <v>143</v>
      </c>
      <c r="J29" s="59" t="s">
        <v>206</v>
      </c>
      <c r="K29" s="59" t="s">
        <v>64</v>
      </c>
      <c r="L29" s="70" t="s">
        <v>207</v>
      </c>
      <c r="M29" s="86" t="s">
        <v>208</v>
      </c>
      <c r="N29" s="54">
        <f t="shared" si="2"/>
        <v>475</v>
      </c>
      <c r="O29" s="55">
        <f t="shared" si="3"/>
        <v>0.79166666666666663</v>
      </c>
      <c r="P29" s="61">
        <v>80</v>
      </c>
      <c r="Q29" s="62">
        <v>80</v>
      </c>
      <c r="R29" s="62">
        <v>77</v>
      </c>
      <c r="S29" s="62">
        <v>78</v>
      </c>
      <c r="T29" s="63">
        <v>80</v>
      </c>
      <c r="W29" s="23"/>
    </row>
    <row r="30" spans="1:23" s="44" customFormat="1" ht="24.95" customHeight="1" thickBot="1" x14ac:dyDescent="0.3">
      <c r="A30" s="59">
        <v>78</v>
      </c>
      <c r="B30" s="59"/>
      <c r="C30" s="59" t="s">
        <v>241</v>
      </c>
      <c r="D30" s="59" t="s">
        <v>77</v>
      </c>
      <c r="E30" s="59" t="s">
        <v>68</v>
      </c>
      <c r="F30" s="59" t="s">
        <v>242</v>
      </c>
      <c r="G30" s="59" t="s">
        <v>243</v>
      </c>
      <c r="H30" s="59" t="s">
        <v>244</v>
      </c>
      <c r="I30" s="59" t="s">
        <v>245</v>
      </c>
      <c r="J30" s="59" t="s">
        <v>246</v>
      </c>
      <c r="K30" s="59" t="s">
        <v>247</v>
      </c>
      <c r="L30" s="59" t="s">
        <v>248</v>
      </c>
      <c r="M30" s="60" t="s">
        <v>249</v>
      </c>
      <c r="N30" s="54">
        <f t="shared" si="2"/>
        <v>472</v>
      </c>
      <c r="O30" s="55">
        <f t="shared" si="3"/>
        <v>0.78666666666666663</v>
      </c>
      <c r="P30" s="61">
        <v>80</v>
      </c>
      <c r="Q30" s="62">
        <v>79</v>
      </c>
      <c r="R30" s="62">
        <v>78</v>
      </c>
      <c r="S30" s="62">
        <v>79</v>
      </c>
      <c r="T30" s="63">
        <v>78</v>
      </c>
      <c r="W30" s="23"/>
    </row>
    <row r="31" spans="1:23" s="44" customFormat="1" ht="24.95" customHeight="1" thickBot="1" x14ac:dyDescent="0.3">
      <c r="A31" s="59">
        <v>76</v>
      </c>
      <c r="B31" s="59" t="s">
        <v>100</v>
      </c>
      <c r="C31" s="59" t="s">
        <v>230</v>
      </c>
      <c r="D31" s="59" t="s">
        <v>77</v>
      </c>
      <c r="E31" s="59" t="s">
        <v>68</v>
      </c>
      <c r="F31" s="59" t="s">
        <v>231</v>
      </c>
      <c r="G31" s="59" t="s">
        <v>232</v>
      </c>
      <c r="H31" s="59" t="s">
        <v>233</v>
      </c>
      <c r="I31" s="59" t="s">
        <v>234</v>
      </c>
      <c r="J31" s="59" t="s">
        <v>303</v>
      </c>
      <c r="K31" s="59" t="s">
        <v>304</v>
      </c>
      <c r="L31" s="59" t="s">
        <v>98</v>
      </c>
      <c r="M31" s="67" t="s">
        <v>235</v>
      </c>
      <c r="N31" s="54">
        <f t="shared" si="2"/>
        <v>471</v>
      </c>
      <c r="O31" s="55">
        <f t="shared" si="3"/>
        <v>0.78500000000000003</v>
      </c>
      <c r="P31" s="61">
        <v>79</v>
      </c>
      <c r="Q31" s="62">
        <v>78</v>
      </c>
      <c r="R31" s="62">
        <v>75</v>
      </c>
      <c r="S31" s="62">
        <v>79</v>
      </c>
      <c r="T31" s="63">
        <v>80</v>
      </c>
      <c r="W31" s="23"/>
    </row>
    <row r="32" spans="1:23" s="44" customFormat="1" ht="24.95" customHeight="1" thickBot="1" x14ac:dyDescent="0.3">
      <c r="A32" s="22" t="s">
        <v>316</v>
      </c>
      <c r="B32" s="22" t="s">
        <v>100</v>
      </c>
      <c r="C32" s="22" t="s">
        <v>313</v>
      </c>
      <c r="D32" s="22" t="s">
        <v>77</v>
      </c>
      <c r="E32" s="22" t="s">
        <v>68</v>
      </c>
      <c r="F32" s="22" t="s">
        <v>314</v>
      </c>
      <c r="G32" s="22" t="s">
        <v>295</v>
      </c>
      <c r="H32" s="22" t="s">
        <v>296</v>
      </c>
      <c r="I32" s="22" t="s">
        <v>297</v>
      </c>
      <c r="J32" s="22" t="s">
        <v>315</v>
      </c>
      <c r="K32" s="22" t="s">
        <v>64</v>
      </c>
      <c r="L32" s="22" t="s">
        <v>192</v>
      </c>
      <c r="M32" s="94" t="s">
        <v>298</v>
      </c>
      <c r="N32" s="54">
        <f t="shared" si="2"/>
        <v>467</v>
      </c>
      <c r="O32" s="55">
        <f t="shared" si="3"/>
        <v>0.77833333333333332</v>
      </c>
      <c r="P32" s="24">
        <v>75</v>
      </c>
      <c r="Q32" s="22">
        <v>80</v>
      </c>
      <c r="R32" s="22">
        <v>78</v>
      </c>
      <c r="S32" s="22">
        <v>78</v>
      </c>
      <c r="T32" s="25">
        <v>78</v>
      </c>
      <c r="U32" s="23"/>
      <c r="V32" s="23"/>
      <c r="W32" s="23"/>
    </row>
    <row r="33" spans="1:23" s="44" customFormat="1" ht="24.95" customHeight="1" thickBot="1" x14ac:dyDescent="0.3">
      <c r="A33" s="59">
        <v>73</v>
      </c>
      <c r="B33" s="59" t="s">
        <v>65</v>
      </c>
      <c r="C33" s="59" t="s">
        <v>209</v>
      </c>
      <c r="D33" s="59" t="s">
        <v>67</v>
      </c>
      <c r="E33" s="59" t="s">
        <v>78</v>
      </c>
      <c r="F33" s="59" t="s">
        <v>210</v>
      </c>
      <c r="G33" s="59" t="s">
        <v>211</v>
      </c>
      <c r="H33" s="59" t="s">
        <v>212</v>
      </c>
      <c r="I33" s="59" t="s">
        <v>300</v>
      </c>
      <c r="J33" s="59" t="s">
        <v>213</v>
      </c>
      <c r="K33" s="59" t="s">
        <v>64</v>
      </c>
      <c r="L33" s="59" t="s">
        <v>214</v>
      </c>
      <c r="M33" s="60" t="s">
        <v>215</v>
      </c>
      <c r="N33" s="54">
        <f t="shared" si="2"/>
        <v>462</v>
      </c>
      <c r="O33" s="55">
        <f t="shared" si="3"/>
        <v>0.77</v>
      </c>
      <c r="P33" s="61">
        <v>78</v>
      </c>
      <c r="Q33" s="62">
        <v>75</v>
      </c>
      <c r="R33" s="62">
        <v>75</v>
      </c>
      <c r="S33" s="62">
        <v>78</v>
      </c>
      <c r="T33" s="63">
        <v>78</v>
      </c>
      <c r="W33" s="23"/>
    </row>
    <row r="34" spans="1:23" s="44" customFormat="1" ht="24.95" customHeight="1" thickBot="1" x14ac:dyDescent="0.3">
      <c r="A34" s="59">
        <v>74</v>
      </c>
      <c r="B34" s="59" t="s">
        <v>65</v>
      </c>
      <c r="C34" s="59" t="s">
        <v>216</v>
      </c>
      <c r="D34" s="59" t="s">
        <v>67</v>
      </c>
      <c r="E34" s="59" t="s">
        <v>78</v>
      </c>
      <c r="F34" s="59" t="s">
        <v>217</v>
      </c>
      <c r="G34" s="59" t="s">
        <v>218</v>
      </c>
      <c r="H34" s="59" t="s">
        <v>219</v>
      </c>
      <c r="I34" s="59" t="s">
        <v>220</v>
      </c>
      <c r="J34" s="59" t="s">
        <v>301</v>
      </c>
      <c r="K34" s="59" t="s">
        <v>302</v>
      </c>
      <c r="L34" s="59" t="s">
        <v>221</v>
      </c>
      <c r="M34" s="67" t="s">
        <v>222</v>
      </c>
      <c r="N34" s="54">
        <f t="shared" si="2"/>
        <v>436</v>
      </c>
      <c r="O34" s="55">
        <f t="shared" si="3"/>
        <v>0.72666666666666668</v>
      </c>
      <c r="P34" s="61">
        <v>78</v>
      </c>
      <c r="Q34" s="62">
        <v>78</v>
      </c>
      <c r="R34" s="62">
        <v>68</v>
      </c>
      <c r="S34" s="62">
        <v>72</v>
      </c>
      <c r="T34" s="63">
        <v>70</v>
      </c>
      <c r="W34" s="23"/>
    </row>
    <row r="35" spans="1:23" s="44" customFormat="1" ht="24.95" customHeight="1" thickBot="1" x14ac:dyDescent="0.3">
      <c r="A35" s="87">
        <v>75</v>
      </c>
      <c r="B35" s="87"/>
      <c r="C35" s="87" t="s">
        <v>223</v>
      </c>
      <c r="D35" s="87" t="s">
        <v>77</v>
      </c>
      <c r="E35" s="87" t="s">
        <v>68</v>
      </c>
      <c r="F35" s="87" t="s">
        <v>147</v>
      </c>
      <c r="G35" s="87" t="s">
        <v>224</v>
      </c>
      <c r="H35" s="87" t="s">
        <v>225</v>
      </c>
      <c r="I35" s="87" t="s">
        <v>226</v>
      </c>
      <c r="J35" s="87" t="s">
        <v>227</v>
      </c>
      <c r="K35" s="87" t="s">
        <v>64</v>
      </c>
      <c r="L35" s="87" t="s">
        <v>228</v>
      </c>
      <c r="M35" s="88" t="s">
        <v>229</v>
      </c>
      <c r="N35" s="54">
        <f t="shared" si="2"/>
        <v>420</v>
      </c>
      <c r="O35" s="55">
        <f t="shared" si="3"/>
        <v>0.7</v>
      </c>
      <c r="P35" s="89">
        <v>70</v>
      </c>
      <c r="Q35" s="90">
        <v>68</v>
      </c>
      <c r="R35" s="90">
        <v>72</v>
      </c>
      <c r="S35" s="90">
        <v>70</v>
      </c>
      <c r="T35" s="91">
        <v>70</v>
      </c>
      <c r="W35" s="23"/>
    </row>
    <row r="36" spans="1:23" ht="24.95" customHeight="1" thickBot="1" x14ac:dyDescent="0.3">
      <c r="A36" s="59">
        <v>80</v>
      </c>
      <c r="B36" s="59" t="s">
        <v>100</v>
      </c>
      <c r="C36" s="59" t="s">
        <v>257</v>
      </c>
      <c r="D36" s="59" t="s">
        <v>77</v>
      </c>
      <c r="E36" s="59" t="s">
        <v>258</v>
      </c>
      <c r="F36" s="59" t="s">
        <v>259</v>
      </c>
      <c r="G36" s="59" t="s">
        <v>260</v>
      </c>
      <c r="H36" s="59" t="s">
        <v>261</v>
      </c>
      <c r="I36" s="59" t="s">
        <v>262</v>
      </c>
      <c r="J36" s="59" t="s">
        <v>263</v>
      </c>
      <c r="K36" s="59" t="s">
        <v>64</v>
      </c>
      <c r="L36" s="59" t="s">
        <v>177</v>
      </c>
      <c r="M36" s="70" t="s">
        <v>264</v>
      </c>
      <c r="N36" s="54">
        <f t="shared" si="2"/>
        <v>409</v>
      </c>
      <c r="O36" s="55">
        <f t="shared" si="3"/>
        <v>0.68166666666666664</v>
      </c>
      <c r="P36" s="90">
        <v>70</v>
      </c>
      <c r="Q36" s="90">
        <v>68</v>
      </c>
      <c r="R36" s="90">
        <v>70</v>
      </c>
      <c r="S36" s="90">
        <v>65</v>
      </c>
      <c r="T36" s="90">
        <v>68</v>
      </c>
      <c r="U36" s="44"/>
      <c r="V36" s="44"/>
    </row>
    <row r="37" spans="1:23" ht="18" customHeight="1" thickBot="1" x14ac:dyDescent="0.3">
      <c r="A37" s="30"/>
      <c r="B37" s="27"/>
      <c r="C37" s="27"/>
      <c r="D37" s="27"/>
      <c r="E37" s="31"/>
      <c r="F37" s="27"/>
      <c r="G37" s="27"/>
      <c r="H37" s="27"/>
      <c r="I37" s="27"/>
      <c r="J37" s="27"/>
      <c r="K37" s="27"/>
      <c r="L37" s="27"/>
      <c r="M37" s="27"/>
      <c r="N37" s="30"/>
      <c r="O37" s="27"/>
      <c r="P37" s="27"/>
      <c r="Q37" s="27"/>
      <c r="R37" s="27"/>
      <c r="S37" s="27"/>
      <c r="T37" s="29"/>
    </row>
    <row r="38" spans="1:23" ht="18" customHeight="1" x14ac:dyDescent="0.25">
      <c r="O38" s="23"/>
    </row>
    <row r="39" spans="1:23" ht="18" customHeight="1" x14ac:dyDescent="0.25">
      <c r="O39" s="23"/>
    </row>
    <row r="40" spans="1:23" ht="18" customHeight="1" x14ac:dyDescent="0.25">
      <c r="O40" s="23"/>
    </row>
    <row r="41" spans="1:23" ht="18" customHeight="1" x14ac:dyDescent="0.25">
      <c r="O41" s="23"/>
    </row>
    <row r="42" spans="1:23" ht="18" customHeight="1" x14ac:dyDescent="0.25">
      <c r="O42" s="23"/>
    </row>
    <row r="43" spans="1:23" ht="18" customHeight="1" x14ac:dyDescent="0.25">
      <c r="O43" s="23"/>
    </row>
    <row r="44" spans="1:23" ht="18" customHeight="1" x14ac:dyDescent="0.25">
      <c r="O44" s="23"/>
    </row>
    <row r="45" spans="1:23" ht="18" customHeight="1" x14ac:dyDescent="0.25">
      <c r="O45" s="23"/>
    </row>
    <row r="46" spans="1:23" ht="18" customHeight="1" x14ac:dyDescent="0.25">
      <c r="O46" s="23"/>
    </row>
    <row r="47" spans="1:23" ht="18" customHeight="1" x14ac:dyDescent="0.25">
      <c r="O47" s="23"/>
    </row>
    <row r="48" spans="1:23" ht="18" customHeight="1" x14ac:dyDescent="0.25">
      <c r="O48" s="23"/>
    </row>
    <row r="49" spans="15:15" ht="18" customHeight="1" x14ac:dyDescent="0.25">
      <c r="O49" s="23"/>
    </row>
  </sheetData>
  <sortState xmlns:xlrd2="http://schemas.microsoft.com/office/spreadsheetml/2017/richdata2" ref="A26:W36">
    <sortCondition descending="1" ref="N26:N36"/>
  </sortState>
  <mergeCells count="1">
    <mergeCell ref="C1:H1"/>
  </mergeCells>
  <printOptions horizontalCentered="1" verticalCentered="1"/>
  <pageMargins left="0" right="0" top="0" bottom="0" header="0" footer="0"/>
  <pageSetup paperSize="9" scale="68" orientation="landscape" verticalDpi="300" r:id="rId1"/>
  <headerFooter>
    <oddFooter>&amp;CJL- AGRO VRIJPSRINGEN 2023&amp;R&amp;D,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L40"/>
  <sheetViews>
    <sheetView workbookViewId="0">
      <selection activeCell="Q21" sqref="Q21"/>
    </sheetView>
  </sheetViews>
  <sheetFormatPr defaultRowHeight="15.75" x14ac:dyDescent="0.25"/>
  <cols>
    <col min="5" max="5" width="30.7109375" style="1" bestFit="1" customWidth="1"/>
    <col min="9" max="9" width="29.28515625" style="8" bestFit="1" customWidth="1"/>
    <col min="12" max="12" width="33.85546875" style="13" bestFit="1" customWidth="1"/>
  </cols>
  <sheetData>
    <row r="1" spans="5:12" x14ac:dyDescent="0.25">
      <c r="E1" s="1">
        <v>2020</v>
      </c>
      <c r="I1" s="8">
        <v>2019</v>
      </c>
      <c r="L1" s="13">
        <v>2022</v>
      </c>
    </row>
    <row r="2" spans="5:12" x14ac:dyDescent="0.25">
      <c r="E2" s="3"/>
      <c r="L2" s="14" t="s">
        <v>44</v>
      </c>
    </row>
    <row r="3" spans="5:12" ht="15" x14ac:dyDescent="0.25">
      <c r="E3" s="6" t="s">
        <v>30</v>
      </c>
      <c r="I3" s="9" t="s">
        <v>9</v>
      </c>
      <c r="L3" s="15" t="s">
        <v>40</v>
      </c>
    </row>
    <row r="4" spans="5:12" ht="15" x14ac:dyDescent="0.25">
      <c r="E4" s="6" t="s">
        <v>31</v>
      </c>
      <c r="I4" s="9" t="s">
        <v>26</v>
      </c>
      <c r="L4" s="16" t="s">
        <v>28</v>
      </c>
    </row>
    <row r="5" spans="5:12" ht="15" x14ac:dyDescent="0.25">
      <c r="E5" s="5" t="s">
        <v>28</v>
      </c>
      <c r="I5" s="9" t="s">
        <v>16</v>
      </c>
      <c r="L5" s="15" t="s">
        <v>16</v>
      </c>
    </row>
    <row r="6" spans="5:12" ht="15" x14ac:dyDescent="0.25">
      <c r="E6" s="6" t="s">
        <v>16</v>
      </c>
      <c r="I6" s="9" t="s">
        <v>2</v>
      </c>
      <c r="L6" s="15" t="s">
        <v>41</v>
      </c>
    </row>
    <row r="7" spans="5:12" ht="15" x14ac:dyDescent="0.25">
      <c r="E7" s="5" t="s">
        <v>36</v>
      </c>
      <c r="I7" s="10" t="s">
        <v>5</v>
      </c>
      <c r="L7" s="15" t="s">
        <v>42</v>
      </c>
    </row>
    <row r="8" spans="5:12" ht="15" x14ac:dyDescent="0.25">
      <c r="E8" s="6" t="s">
        <v>0</v>
      </c>
      <c r="I8" s="9" t="s">
        <v>12</v>
      </c>
      <c r="L8" s="15" t="s">
        <v>46</v>
      </c>
    </row>
    <row r="9" spans="5:12" ht="15" x14ac:dyDescent="0.25">
      <c r="E9" s="7" t="s">
        <v>33</v>
      </c>
      <c r="I9" s="9" t="s">
        <v>20</v>
      </c>
      <c r="L9" s="14" t="s">
        <v>47</v>
      </c>
    </row>
    <row r="10" spans="5:12" ht="15" x14ac:dyDescent="0.25">
      <c r="E10" s="5" t="s">
        <v>35</v>
      </c>
      <c r="I10" s="9" t="s">
        <v>1</v>
      </c>
      <c r="L10" s="15" t="s">
        <v>43</v>
      </c>
    </row>
    <row r="11" spans="5:12" ht="15" x14ac:dyDescent="0.25">
      <c r="E11" s="6" t="s">
        <v>29</v>
      </c>
      <c r="I11" s="11" t="s">
        <v>24</v>
      </c>
      <c r="L11" s="15" t="s">
        <v>37</v>
      </c>
    </row>
    <row r="12" spans="5:12" ht="15" x14ac:dyDescent="0.25">
      <c r="E12" s="6" t="s">
        <v>15</v>
      </c>
      <c r="I12" s="9" t="s">
        <v>18</v>
      </c>
      <c r="L12" s="17" t="s">
        <v>22</v>
      </c>
    </row>
    <row r="13" spans="5:12" ht="15" x14ac:dyDescent="0.25">
      <c r="E13" s="6" t="s">
        <v>34</v>
      </c>
      <c r="I13" s="9" t="s">
        <v>13</v>
      </c>
      <c r="L13" s="14" t="s">
        <v>48</v>
      </c>
    </row>
    <row r="14" spans="5:12" ht="15" x14ac:dyDescent="0.25">
      <c r="E14" s="5" t="s">
        <v>27</v>
      </c>
      <c r="I14" s="9" t="s">
        <v>19</v>
      </c>
      <c r="L14" s="15" t="s">
        <v>38</v>
      </c>
    </row>
    <row r="15" spans="5:12" ht="15" x14ac:dyDescent="0.25">
      <c r="E15" s="6" t="s">
        <v>32</v>
      </c>
      <c r="I15" s="9" t="s">
        <v>21</v>
      </c>
      <c r="L15" s="18" t="s">
        <v>49</v>
      </c>
    </row>
    <row r="16" spans="5:12" ht="15" x14ac:dyDescent="0.25">
      <c r="E16" s="5" t="s">
        <v>9</v>
      </c>
      <c r="I16" s="9" t="s">
        <v>7</v>
      </c>
      <c r="L16" s="15" t="s">
        <v>25</v>
      </c>
    </row>
    <row r="17" spans="5:12" ht="15" x14ac:dyDescent="0.25">
      <c r="E17" s="5" t="s">
        <v>13</v>
      </c>
      <c r="I17" s="2" t="s">
        <v>3</v>
      </c>
      <c r="J17" s="2"/>
      <c r="L17" s="15" t="s">
        <v>34</v>
      </c>
    </row>
    <row r="18" spans="5:12" ht="15" x14ac:dyDescent="0.25">
      <c r="E18"/>
      <c r="I18" s="2" t="s">
        <v>6</v>
      </c>
      <c r="J18" s="2"/>
      <c r="L18" s="15" t="s">
        <v>39</v>
      </c>
    </row>
    <row r="19" spans="5:12" ht="15" x14ac:dyDescent="0.25">
      <c r="E19"/>
      <c r="I19" s="2" t="s">
        <v>8</v>
      </c>
      <c r="J19" s="2"/>
      <c r="L19" s="14" t="s">
        <v>45</v>
      </c>
    </row>
    <row r="20" spans="5:12" x14ac:dyDescent="0.25">
      <c r="I20" s="4" t="s">
        <v>22</v>
      </c>
      <c r="J20" s="4"/>
      <c r="L20" s="15" t="s">
        <v>50</v>
      </c>
    </row>
    <row r="21" spans="5:12" x14ac:dyDescent="0.25">
      <c r="I21" s="9" t="s">
        <v>0</v>
      </c>
      <c r="L21" s="15" t="s">
        <v>51</v>
      </c>
    </row>
    <row r="22" spans="5:12" ht="15" x14ac:dyDescent="0.25">
      <c r="E22" s="5"/>
      <c r="I22" s="9" t="s">
        <v>14</v>
      </c>
      <c r="L22" s="14" t="s">
        <v>52</v>
      </c>
    </row>
    <row r="23" spans="5:12" x14ac:dyDescent="0.25">
      <c r="I23" s="9" t="s">
        <v>23</v>
      </c>
      <c r="L23" s="19" t="s">
        <v>53</v>
      </c>
    </row>
    <row r="24" spans="5:12" x14ac:dyDescent="0.25">
      <c r="I24" s="9" t="s">
        <v>17</v>
      </c>
      <c r="L24" s="19" t="s">
        <v>54</v>
      </c>
    </row>
    <row r="25" spans="5:12" x14ac:dyDescent="0.25">
      <c r="I25" s="11" t="s">
        <v>25</v>
      </c>
      <c r="L25" s="20" t="s">
        <v>55</v>
      </c>
    </row>
    <row r="26" spans="5:12" x14ac:dyDescent="0.25">
      <c r="I26" s="9" t="s">
        <v>10</v>
      </c>
      <c r="L26" s="18" t="s">
        <v>56</v>
      </c>
    </row>
    <row r="27" spans="5:12" x14ac:dyDescent="0.25">
      <c r="I27" s="9" t="s">
        <v>4</v>
      </c>
      <c r="L27" s="20" t="s">
        <v>57</v>
      </c>
    </row>
    <row r="28" spans="5:12" x14ac:dyDescent="0.25">
      <c r="I28" s="9" t="s">
        <v>15</v>
      </c>
      <c r="L28" s="21" t="s">
        <v>24</v>
      </c>
    </row>
    <row r="29" spans="5:12" x14ac:dyDescent="0.25">
      <c r="I29" s="9" t="s">
        <v>11</v>
      </c>
      <c r="L29" s="16"/>
    </row>
    <row r="30" spans="5:12" x14ac:dyDescent="0.25">
      <c r="I30" s="9"/>
    </row>
    <row r="31" spans="5:12" x14ac:dyDescent="0.25">
      <c r="I31" s="9"/>
      <c r="L31" s="15"/>
    </row>
    <row r="32" spans="5:12" x14ac:dyDescent="0.25">
      <c r="I32" s="9"/>
    </row>
    <row r="33" spans="9:9" x14ac:dyDescent="0.25">
      <c r="I33" s="9"/>
    </row>
    <row r="34" spans="9:9" x14ac:dyDescent="0.25">
      <c r="I34" s="9"/>
    </row>
    <row r="36" spans="9:9" x14ac:dyDescent="0.25">
      <c r="I36" s="12"/>
    </row>
    <row r="37" spans="9:9" x14ac:dyDescent="0.25">
      <c r="I37" s="9"/>
    </row>
    <row r="38" spans="9:9" x14ac:dyDescent="0.25">
      <c r="I38" s="9"/>
    </row>
    <row r="39" spans="9:9" x14ac:dyDescent="0.25">
      <c r="I39" s="9"/>
    </row>
    <row r="40" spans="9:9" x14ac:dyDescent="0.25">
      <c r="I40" s="9"/>
    </row>
  </sheetData>
  <hyperlinks>
    <hyperlink ref="I10" r:id="rId1" xr:uid="{00000000-0004-0000-0100-000000000000}"/>
    <hyperlink ref="I17" r:id="rId2" xr:uid="{00000000-0004-0000-0100-000001000000}"/>
    <hyperlink ref="I27" r:id="rId3" xr:uid="{00000000-0004-0000-0100-000002000000}"/>
    <hyperlink ref="I7" r:id="rId4" xr:uid="{00000000-0004-0000-0100-000003000000}"/>
    <hyperlink ref="I18" r:id="rId5" xr:uid="{00000000-0004-0000-0100-000004000000}"/>
    <hyperlink ref="I16" r:id="rId6" xr:uid="{00000000-0004-0000-0100-000005000000}"/>
    <hyperlink ref="I19" r:id="rId7" xr:uid="{00000000-0004-0000-0100-000006000000}"/>
    <hyperlink ref="I3" r:id="rId8" xr:uid="{00000000-0004-0000-0100-000007000000}"/>
    <hyperlink ref="I21" r:id="rId9" xr:uid="{00000000-0004-0000-0100-000008000000}"/>
    <hyperlink ref="I26" r:id="rId10" xr:uid="{00000000-0004-0000-0100-000009000000}"/>
    <hyperlink ref="I6" r:id="rId11" xr:uid="{00000000-0004-0000-0100-00000A000000}"/>
    <hyperlink ref="I29" r:id="rId12" xr:uid="{00000000-0004-0000-0100-00000B000000}"/>
    <hyperlink ref="I8" r:id="rId13" xr:uid="{00000000-0004-0000-0100-00000C000000}"/>
    <hyperlink ref="I13" r:id="rId14" xr:uid="{00000000-0004-0000-0100-00000D000000}"/>
    <hyperlink ref="I22" r:id="rId15" xr:uid="{00000000-0004-0000-0100-00000E000000}"/>
    <hyperlink ref="I28" r:id="rId16" xr:uid="{00000000-0004-0000-0100-00000F000000}"/>
    <hyperlink ref="I5" r:id="rId17" xr:uid="{00000000-0004-0000-0100-000010000000}"/>
    <hyperlink ref="I12" r:id="rId18" xr:uid="{00000000-0004-0000-0100-000011000000}"/>
    <hyperlink ref="I24" r:id="rId19" xr:uid="{00000000-0004-0000-0100-000012000000}"/>
    <hyperlink ref="I14" r:id="rId20" xr:uid="{00000000-0004-0000-0100-000013000000}"/>
    <hyperlink ref="I9" r:id="rId21" xr:uid="{00000000-0004-0000-0100-000014000000}"/>
    <hyperlink ref="I15" r:id="rId22" xr:uid="{00000000-0004-0000-0100-000015000000}"/>
    <hyperlink ref="I20" r:id="rId23" xr:uid="{00000000-0004-0000-0100-000016000000}"/>
    <hyperlink ref="I23" r:id="rId24" xr:uid="{00000000-0004-0000-0100-000017000000}"/>
    <hyperlink ref="I11" r:id="rId25" xr:uid="{00000000-0004-0000-0100-000018000000}"/>
    <hyperlink ref="I25" r:id="rId26" display="mailto:pvmontfort@gmail.com" xr:uid="{00000000-0004-0000-0100-000019000000}"/>
    <hyperlink ref="E14" r:id="rId27" xr:uid="{00000000-0004-0000-0100-00001A000000}"/>
    <hyperlink ref="E5" r:id="rId28" xr:uid="{00000000-0004-0000-0100-00001B000000}"/>
    <hyperlink ref="E11" r:id="rId29" display="mailto:staldm01@gmail.com" xr:uid="{00000000-0004-0000-0100-00001C000000}"/>
    <hyperlink ref="E8" r:id="rId30" xr:uid="{00000000-0004-0000-0100-00001D000000}"/>
    <hyperlink ref="E3" r:id="rId31" display="mailto:b.opdendrink@outlook.com" xr:uid="{00000000-0004-0000-0100-00001E000000}"/>
    <hyperlink ref="E12" r:id="rId32" display="mailto:staleijkhof@gmail.com" xr:uid="{00000000-0004-0000-0100-00001F000000}"/>
    <hyperlink ref="E4" r:id="rId33" display="mailto:a.kicken@live.nl" xr:uid="{00000000-0004-0000-0100-000020000000}"/>
    <hyperlink ref="E15" r:id="rId34" display="mailto:vanwijnbritney@hotmail.com" xr:uid="{00000000-0004-0000-0100-000021000000}"/>
    <hyperlink ref="E7" r:id="rId35" xr:uid="{00000000-0004-0000-0100-000022000000}"/>
    <hyperlink ref="E9" r:id="rId36" xr:uid="{00000000-0004-0000-0100-000023000000}"/>
    <hyperlink ref="E13" r:id="rId37" display="mailto:stalhurkmanszijtaart@gmail.com" xr:uid="{00000000-0004-0000-0100-000024000000}"/>
    <hyperlink ref="E6" r:id="rId38" xr:uid="{00000000-0004-0000-0100-000025000000}"/>
    <hyperlink ref="E16" r:id="rId39" xr:uid="{00000000-0004-0000-0100-000026000000}"/>
    <hyperlink ref="E17" r:id="rId40" xr:uid="{00000000-0004-0000-0100-000027000000}"/>
    <hyperlink ref="E10" r:id="rId41" xr:uid="{00000000-0004-0000-0100-000028000000}"/>
    <hyperlink ref="L4" r:id="rId42" xr:uid="{00000000-0004-0000-0100-000029000000}"/>
    <hyperlink ref="L16" r:id="rId43" xr:uid="{00000000-0004-0000-0100-00002A000000}"/>
    <hyperlink ref="L11" r:id="rId44" xr:uid="{00000000-0004-0000-0100-00002B000000}"/>
    <hyperlink ref="L12" r:id="rId45" xr:uid="{00000000-0004-0000-0100-00002C000000}"/>
    <hyperlink ref="L14" r:id="rId46" xr:uid="{00000000-0004-0000-0100-00002D000000}"/>
    <hyperlink ref="L18" r:id="rId47" xr:uid="{00000000-0004-0000-0100-00002E000000}"/>
    <hyperlink ref="L3" r:id="rId48" xr:uid="{00000000-0004-0000-0100-00002F000000}"/>
    <hyperlink ref="L17" r:id="rId49" xr:uid="{00000000-0004-0000-0100-000030000000}"/>
    <hyperlink ref="L6" r:id="rId50" xr:uid="{00000000-0004-0000-0100-000031000000}"/>
    <hyperlink ref="L7" r:id="rId51" xr:uid="{00000000-0004-0000-0100-000032000000}"/>
    <hyperlink ref="L5" r:id="rId52" xr:uid="{00000000-0004-0000-0100-000033000000}"/>
    <hyperlink ref="L10" r:id="rId53" xr:uid="{00000000-0004-0000-0100-000034000000}"/>
    <hyperlink ref="L2" r:id="rId54" xr:uid="{00000000-0004-0000-0100-000035000000}"/>
    <hyperlink ref="L19" r:id="rId55" xr:uid="{00000000-0004-0000-0100-000036000000}"/>
    <hyperlink ref="L8" r:id="rId56" xr:uid="{00000000-0004-0000-0100-000037000000}"/>
    <hyperlink ref="L9" r:id="rId57" xr:uid="{00000000-0004-0000-0100-000038000000}"/>
    <hyperlink ref="L13" r:id="rId58" xr:uid="{00000000-0004-0000-0100-000039000000}"/>
    <hyperlink ref="L15" r:id="rId59" xr:uid="{00000000-0004-0000-0100-00003A000000}"/>
    <hyperlink ref="L20" r:id="rId60" xr:uid="{00000000-0004-0000-0100-00003B000000}"/>
    <hyperlink ref="L21" r:id="rId61" xr:uid="{00000000-0004-0000-0100-00003C000000}"/>
    <hyperlink ref="L22" r:id="rId62" xr:uid="{00000000-0004-0000-0100-00003D000000}"/>
    <hyperlink ref="L23" r:id="rId63" display="mailto:noortjegevers@hotmail.com" xr:uid="{00000000-0004-0000-0100-00003E000000}"/>
    <hyperlink ref="L24" r:id="rId64" xr:uid="{00000000-0004-0000-0100-00003F000000}"/>
    <hyperlink ref="L25" r:id="rId65" xr:uid="{00000000-0004-0000-0100-000040000000}"/>
    <hyperlink ref="L26" r:id="rId66" display="mailto:Saskiabeerkens@hotmail.com" xr:uid="{00000000-0004-0000-0100-000041000000}"/>
    <hyperlink ref="L27" r:id="rId67" xr:uid="{00000000-0004-0000-0100-000042000000}"/>
    <hyperlink ref="L28" r:id="rId68" xr:uid="{00000000-0004-0000-0100-000043000000}"/>
  </hyperlinks>
  <pageMargins left="0.7" right="0.7" top="0.75" bottom="0.75" header="0.3" footer="0.3"/>
  <pageSetup paperSize="9" orientation="portrait" horizontalDpi="0" verticalDpi="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jaspers</dc:creator>
  <cp:lastModifiedBy>P. Jaspers</cp:lastModifiedBy>
  <cp:lastPrinted>2023-04-28T13:41:25Z</cp:lastPrinted>
  <dcterms:created xsi:type="dcterms:W3CDTF">2018-03-30T08:12:49Z</dcterms:created>
  <dcterms:modified xsi:type="dcterms:W3CDTF">2023-04-29T08:29:18Z</dcterms:modified>
</cp:coreProperties>
</file>