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132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U24" i="1" l="1"/>
  <c r="U26" i="1" l="1"/>
  <c r="U25" i="1"/>
  <c r="U23" i="1"/>
  <c r="U22" i="1"/>
  <c r="U21" i="1"/>
  <c r="U20" i="1"/>
  <c r="U19" i="1"/>
  <c r="U15" i="1"/>
  <c r="U14" i="1"/>
  <c r="U13" i="1"/>
  <c r="U12" i="1"/>
  <c r="U11" i="1"/>
  <c r="U10" i="1"/>
  <c r="U9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<sst xmlns="http://schemas.openxmlformats.org/spreadsheetml/2006/main" count="281" uniqueCount="202">
  <si>
    <t>KWPN</t>
  </si>
  <si>
    <t>Vrl</t>
  </si>
  <si>
    <t>Wellington</t>
  </si>
  <si>
    <t>fokker</t>
  </si>
  <si>
    <t>IVILLE</t>
  </si>
  <si>
    <t>Carrico</t>
  </si>
  <si>
    <t>Zaville</t>
  </si>
  <si>
    <t>Clinton</t>
  </si>
  <si>
    <t>Ramiro</t>
  </si>
  <si>
    <t>Renville</t>
  </si>
  <si>
    <t>nee</t>
  </si>
  <si>
    <t>Leenen, P</t>
  </si>
  <si>
    <t>Lomm</t>
  </si>
  <si>
    <t>00491711702302</t>
  </si>
  <si>
    <t>IVAR</t>
  </si>
  <si>
    <t>Ruin</t>
  </si>
  <si>
    <t>De Vleut</t>
  </si>
  <si>
    <t>Ronja</t>
  </si>
  <si>
    <t>Al Pacino W</t>
  </si>
  <si>
    <t>Mistral</t>
  </si>
  <si>
    <t>Holland</t>
  </si>
  <si>
    <t>ja</t>
  </si>
  <si>
    <t>Wijdeven, A vd</t>
  </si>
  <si>
    <t>St.Oedenrode</t>
  </si>
  <si>
    <t>06-51055631</t>
  </si>
  <si>
    <t>INFINITY VR</t>
  </si>
  <si>
    <t>Dortmund HS</t>
  </si>
  <si>
    <t>Carina</t>
  </si>
  <si>
    <t>Gladstone</t>
  </si>
  <si>
    <t>Wilhelmus</t>
  </si>
  <si>
    <t>Marconi</t>
  </si>
  <si>
    <t>Rambags, Jo</t>
  </si>
  <si>
    <t>Well</t>
  </si>
  <si>
    <t>06-38042216</t>
  </si>
  <si>
    <t>Mnl</t>
  </si>
  <si>
    <t>Z</t>
  </si>
  <si>
    <t>Roggel</t>
  </si>
  <si>
    <t>I CAN</t>
  </si>
  <si>
    <t>Nabab de Reve</t>
  </si>
  <si>
    <t>Electra</t>
  </si>
  <si>
    <t>Clarimo</t>
  </si>
  <si>
    <t>Concorde</t>
  </si>
  <si>
    <t>Licky Boy xx</t>
  </si>
  <si>
    <t>Heijmans, R</t>
  </si>
  <si>
    <t>Kessel</t>
  </si>
  <si>
    <t>06-21280118</t>
  </si>
  <si>
    <t>IMIRA</t>
  </si>
  <si>
    <t>Numero Uno</t>
  </si>
  <si>
    <t>Daina</t>
  </si>
  <si>
    <t>Cantos</t>
  </si>
  <si>
    <t>Hemmingway</t>
  </si>
  <si>
    <t>Ronald</t>
  </si>
  <si>
    <t>eig</t>
  </si>
  <si>
    <t>Swinkels, G</t>
  </si>
  <si>
    <t>Venray</t>
  </si>
  <si>
    <t>06-20470264</t>
  </si>
  <si>
    <t>Rui</t>
  </si>
  <si>
    <t>Purioso</t>
  </si>
  <si>
    <t>Vittorio</t>
  </si>
  <si>
    <t>Zevenster</t>
  </si>
  <si>
    <t>INDIANA JONES</t>
  </si>
  <si>
    <t>Zorro</t>
  </si>
  <si>
    <t>Datina</t>
  </si>
  <si>
    <t>Tangle vd Zuuthoeve</t>
  </si>
  <si>
    <t>Waitaki</t>
  </si>
  <si>
    <t>Wolters-Leenen, N</t>
  </si>
  <si>
    <t>Sevenum</t>
  </si>
  <si>
    <t>06-51344507</t>
  </si>
  <si>
    <t>HENNA GOLD</t>
  </si>
  <si>
    <t>Dutch Design</t>
  </si>
  <si>
    <t>Amy Gold</t>
  </si>
  <si>
    <t>Padinus</t>
  </si>
  <si>
    <t>Herannus</t>
  </si>
  <si>
    <t>Burggraaf</t>
  </si>
  <si>
    <t>Palmi, Chiari</t>
  </si>
  <si>
    <t>Blitterswijck</t>
  </si>
  <si>
    <t>06-39884064</t>
  </si>
  <si>
    <t>HONEY-POP</t>
  </si>
  <si>
    <t>Tornesch</t>
  </si>
  <si>
    <t>Royal Rose</t>
  </si>
  <si>
    <t>Royal Bravour</t>
  </si>
  <si>
    <t>Wolfgang</t>
  </si>
  <si>
    <t>Procureur</t>
  </si>
  <si>
    <t>Verberne, P</t>
  </si>
  <si>
    <t>HERMES</t>
  </si>
  <si>
    <t>Ukato</t>
  </si>
  <si>
    <t>Tiara</t>
  </si>
  <si>
    <t>Lester</t>
  </si>
  <si>
    <t>Nurprimus</t>
  </si>
  <si>
    <t>Schijndel, J.v</t>
  </si>
  <si>
    <t>Schijndel/MG Stables,J.v</t>
  </si>
  <si>
    <t>Erp</t>
  </si>
  <si>
    <t>06-12811450</t>
  </si>
  <si>
    <t>HANJA B.L.H.</t>
  </si>
  <si>
    <t>Vietessa BLH</t>
  </si>
  <si>
    <t>Pierrot</t>
  </si>
  <si>
    <t>Sultan</t>
  </si>
  <si>
    <t>Farn</t>
  </si>
  <si>
    <t>Linckens, B</t>
  </si>
  <si>
    <t>Steeghs, Ivo</t>
  </si>
  <si>
    <t>Panningen</t>
  </si>
  <si>
    <t>06-23088244</t>
  </si>
  <si>
    <t>Eijkelenburg, Fr</t>
  </si>
  <si>
    <t>06-29536164</t>
  </si>
  <si>
    <t>CARAMBA AG Z</t>
  </si>
  <si>
    <t>Carrera VDL</t>
  </si>
  <si>
    <t>Notre Dame</t>
  </si>
  <si>
    <t>Jus de Pomme</t>
  </si>
  <si>
    <t>Silvano</t>
  </si>
  <si>
    <t>Uppercut xx</t>
  </si>
  <si>
    <t>Gisbertz, Alex</t>
  </si>
  <si>
    <t>Beek</t>
  </si>
  <si>
    <t>06-22710061</t>
  </si>
  <si>
    <t>CLICKSIO OH Z</t>
  </si>
  <si>
    <t>Clicksem</t>
  </si>
  <si>
    <t>Corradio OH</t>
  </si>
  <si>
    <t>Corrado I</t>
  </si>
  <si>
    <t>Calvani</t>
  </si>
  <si>
    <t>Lavado</t>
  </si>
  <si>
    <t>BVBA O.H.</t>
  </si>
  <si>
    <t>Op 't Eijnde, G</t>
  </si>
  <si>
    <t>Opglabbeek</t>
  </si>
  <si>
    <t>0032475945361</t>
  </si>
  <si>
    <t>Le Mexico</t>
  </si>
  <si>
    <t>ISAAC VD BEUKEHOEVE</t>
  </si>
  <si>
    <t>Revolia</t>
  </si>
  <si>
    <t>Garmisch</t>
  </si>
  <si>
    <t>Horen, J.v</t>
  </si>
  <si>
    <t>Beringe</t>
  </si>
  <si>
    <t>06-25342393</t>
  </si>
  <si>
    <t>ICE AGE BLUE</t>
  </si>
  <si>
    <t>Zacharov</t>
  </si>
  <si>
    <t>Begga van T&amp;L D'05</t>
  </si>
  <si>
    <t>Mr. Blue</t>
  </si>
  <si>
    <t>Galoubet</t>
  </si>
  <si>
    <t>Brouwers</t>
  </si>
  <si>
    <t>Kuiter&amp;H.Starman,L</t>
  </si>
  <si>
    <t>Nuth</t>
  </si>
  <si>
    <t>06-17537480</t>
  </si>
  <si>
    <t>CUPCAKE Z</t>
  </si>
  <si>
    <t>Chacco Blue</t>
  </si>
  <si>
    <t>Candlelight Z</t>
  </si>
  <si>
    <t>Caretano</t>
  </si>
  <si>
    <t>Lux</t>
  </si>
  <si>
    <t>Capitol I</t>
  </si>
  <si>
    <t>eigenaar</t>
  </si>
  <si>
    <t>Broek, S. vd</t>
  </si>
  <si>
    <t>Ospel</t>
  </si>
  <si>
    <t>06-22239214</t>
  </si>
  <si>
    <t>Hugo</t>
  </si>
  <si>
    <t>HERUSA S</t>
  </si>
  <si>
    <t>VR</t>
  </si>
  <si>
    <t>Katinka</t>
  </si>
  <si>
    <t>Sleutels, P</t>
  </si>
  <si>
    <t>HERCULES-R</t>
  </si>
  <si>
    <t>Zirocco Blue VDL</t>
  </si>
  <si>
    <t>Vivamara TH</t>
  </si>
  <si>
    <t>Niveau</t>
  </si>
  <si>
    <t>Animo</t>
  </si>
  <si>
    <t>Rooijakkers, Rick</t>
  </si>
  <si>
    <t>06-27284416</t>
  </si>
  <si>
    <t>HARANTA</t>
  </si>
  <si>
    <t>Daranta</t>
  </si>
  <si>
    <t>Carolus II</t>
  </si>
  <si>
    <t>Nimmerdor</t>
  </si>
  <si>
    <t>Reuls, G</t>
  </si>
  <si>
    <t>06-46583674</t>
  </si>
  <si>
    <t>x2</t>
  </si>
  <si>
    <t>galop</t>
  </si>
  <si>
    <t>reflex</t>
  </si>
  <si>
    <t>techn</t>
  </si>
  <si>
    <t>verm</t>
  </si>
  <si>
    <t>alg.in</t>
  </si>
  <si>
    <t>totaal</t>
  </si>
  <si>
    <t>IKKE</t>
  </si>
  <si>
    <t>Brown Lady</t>
  </si>
  <si>
    <t>Hold Up Premier</t>
  </si>
  <si>
    <t>Jonggor's Ajonc</t>
  </si>
  <si>
    <t>Stienen, M</t>
  </si>
  <si>
    <t>Nederweert</t>
  </si>
  <si>
    <t>06-48812323</t>
  </si>
  <si>
    <t>IGOHIGH</t>
  </si>
  <si>
    <t>Kwanta da Vida</t>
  </si>
  <si>
    <t>Heartbreaker</t>
  </si>
  <si>
    <t>Capital</t>
  </si>
  <si>
    <t>Nyberg, L</t>
  </si>
  <si>
    <t>Nyberg L&amp;L</t>
  </si>
  <si>
    <t>Halmsted(SW)</t>
  </si>
  <si>
    <t>0046730663363</t>
  </si>
  <si>
    <t>Startlijst 3 - jarige aanvang 19.30 u</t>
  </si>
  <si>
    <t>Startlijst 4 - jarige aansluitend aan de 3 - jarige</t>
  </si>
  <si>
    <t>Lucky Boy xx</t>
  </si>
  <si>
    <t>Darnels</t>
  </si>
  <si>
    <t>Renders,gebr</t>
  </si>
  <si>
    <t>HERCULE DE TAMERVILLE</t>
  </si>
  <si>
    <t>Quality Time</t>
  </si>
  <si>
    <t>Zsa Zsa de Tamerville</t>
  </si>
  <si>
    <t>Hornet Rose</t>
  </si>
  <si>
    <t>Andiamo</t>
  </si>
  <si>
    <t>Vermeulen, J</t>
  </si>
  <si>
    <t>Hoensbroek</t>
  </si>
  <si>
    <t>06-21801030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</si>
</sst>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trike/>
      <sz val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/>
      <sz val="11"/>
      <color indexed="8"/>
      <name val="Arial"/>
      <family val="2"/>
    </font>
    <font>
      <sz val="11"/>
      <color indexed="8"/>
      <name val="Arial"/>
      <family val="2"/>
    </font>
    <font>
      <strike/>
      <sz val="11"/>
      <name val="Arial"/>
      <family val="2"/>
    </font>
    <font>
      <strike/>
      <u/>
      <sz val="11"/>
      <color indexed="8"/>
      <name val="Arial"/>
      <family val="2"/>
    </font>
    <font>
      <strike/>
      <sz val="11"/>
      <color indexed="8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2" xfId="0" applyFont="1" applyBorder="1" applyAlignment="1"/>
    <xf numFmtId="0" fontId="1" fillId="0" borderId="3" xfId="0" applyFont="1" applyFill="1" applyBorder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15" fillId="0" borderId="0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3" xfId="0" applyFont="1" applyBorder="1" applyAlignment="1"/>
    <xf numFmtId="0" fontId="5" fillId="0" borderId="30" xfId="0" applyFont="1" applyBorder="1" applyAlignment="1"/>
    <xf numFmtId="0" fontId="5" fillId="0" borderId="7" xfId="0" applyFont="1" applyBorder="1" applyAlignme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/>
    <xf numFmtId="0" fontId="3" fillId="0" borderId="17" xfId="0" applyFont="1" applyBorder="1" applyAlignment="1"/>
    <xf numFmtId="0" fontId="5" fillId="0" borderId="17" xfId="0" applyFont="1" applyBorder="1" applyAlignment="1"/>
    <xf numFmtId="0" fontId="15" fillId="0" borderId="17" xfId="0" applyFont="1" applyBorder="1" applyAlignment="1"/>
    <xf numFmtId="49" fontId="6" fillId="2" borderId="33" xfId="0" applyNumberFormat="1" applyFont="1" applyFill="1" applyBorder="1" applyAlignment="1"/>
    <xf numFmtId="49" fontId="6" fillId="2" borderId="32" xfId="0" applyNumberFormat="1" applyFont="1" applyFill="1" applyBorder="1" applyAlignment="1"/>
    <xf numFmtId="49" fontId="6" fillId="2" borderId="5" xfId="0" applyNumberFormat="1" applyFont="1" applyFill="1" applyBorder="1" applyAlignment="1"/>
    <xf numFmtId="49" fontId="6" fillId="2" borderId="6" xfId="0" applyNumberFormat="1" applyFont="1" applyFill="1" applyBorder="1" applyAlignment="1"/>
    <xf numFmtId="0" fontId="7" fillId="0" borderId="34" xfId="0" applyFont="1" applyFill="1" applyBorder="1" applyAlignment="1"/>
    <xf numFmtId="0" fontId="7" fillId="0" borderId="3" xfId="0" applyFont="1" applyFill="1" applyBorder="1" applyAlignment="1"/>
    <xf numFmtId="1" fontId="7" fillId="0" borderId="3" xfId="0" applyNumberFormat="1" applyFont="1" applyFill="1" applyBorder="1" applyAlignment="1"/>
    <xf numFmtId="0" fontId="13" fillId="0" borderId="3" xfId="0" applyFont="1" applyFill="1" applyBorder="1" applyAlignment="1"/>
    <xf numFmtId="49" fontId="7" fillId="0" borderId="4" xfId="0" applyNumberFormat="1" applyFont="1" applyBorder="1" applyAlignment="1"/>
    <xf numFmtId="0" fontId="8" fillId="2" borderId="9" xfId="0" applyNumberFormat="1" applyFont="1" applyFill="1" applyBorder="1" applyAlignment="1"/>
    <xf numFmtId="0" fontId="9" fillId="2" borderId="10" xfId="0" applyNumberFormat="1" applyFont="1" applyFill="1" applyBorder="1" applyAlignment="1"/>
    <xf numFmtId="0" fontId="6" fillId="2" borderId="24" xfId="0" applyNumberFormat="1" applyFont="1" applyFill="1" applyBorder="1" applyAlignment="1"/>
    <xf numFmtId="0" fontId="7" fillId="0" borderId="35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 applyBorder="1" applyAlignment="1"/>
    <xf numFmtId="1" fontId="7" fillId="0" borderId="0" xfId="0" applyNumberFormat="1" applyFont="1" applyFill="1" applyBorder="1" applyAlignment="1"/>
    <xf numFmtId="0" fontId="13" fillId="0" borderId="0" xfId="0" applyFont="1" applyFill="1" applyBorder="1" applyAlignment="1"/>
    <xf numFmtId="49" fontId="7" fillId="0" borderId="1" xfId="0" applyNumberFormat="1" applyFont="1" applyBorder="1" applyAlignment="1"/>
    <xf numFmtId="0" fontId="8" fillId="2" borderId="11" xfId="0" applyNumberFormat="1" applyFont="1" applyFill="1" applyBorder="1" applyAlignment="1"/>
    <xf numFmtId="0" fontId="9" fillId="2" borderId="12" xfId="0" applyNumberFormat="1" applyFont="1" applyFill="1" applyBorder="1" applyAlignment="1"/>
    <xf numFmtId="0" fontId="6" fillId="2" borderId="25" xfId="0" applyNumberFormat="1" applyFont="1" applyFill="1" applyBorder="1" applyAlignment="1"/>
    <xf numFmtId="0" fontId="9" fillId="2" borderId="11" xfId="0" applyNumberFormat="1" applyFont="1" applyFill="1" applyBorder="1" applyAlignment="1"/>
    <xf numFmtId="0" fontId="7" fillId="0" borderId="35" xfId="0" applyFont="1" applyBorder="1" applyAlignment="1"/>
    <xf numFmtId="49" fontId="9" fillId="0" borderId="1" xfId="0" applyNumberFormat="1" applyFont="1" applyBorder="1" applyAlignment="1"/>
    <xf numFmtId="1" fontId="7" fillId="0" borderId="0" xfId="0" applyNumberFormat="1" applyFont="1" applyBorder="1" applyAlignment="1"/>
    <xf numFmtId="49" fontId="1" fillId="0" borderId="1" xfId="0" applyNumberFormat="1" applyFont="1" applyBorder="1" applyAlignment="1"/>
    <xf numFmtId="0" fontId="8" fillId="2" borderId="12" xfId="0" applyNumberFormat="1" applyFont="1" applyFill="1" applyBorder="1" applyAlignment="1"/>
    <xf numFmtId="0" fontId="4" fillId="0" borderId="0" xfId="0" applyFont="1" applyBorder="1" applyAlignment="1"/>
    <xf numFmtId="0" fontId="10" fillId="0" borderId="0" xfId="0" applyFont="1" applyFill="1" applyBorder="1" applyAlignment="1"/>
    <xf numFmtId="0" fontId="10" fillId="0" borderId="0" xfId="0" applyFont="1" applyBorder="1" applyAlignment="1"/>
    <xf numFmtId="0" fontId="14" fillId="0" borderId="0" xfId="0" applyFont="1" applyBorder="1" applyAlignment="1"/>
    <xf numFmtId="49" fontId="4" fillId="0" borderId="1" xfId="0" applyNumberFormat="1" applyFont="1" applyBorder="1" applyAlignment="1"/>
    <xf numFmtId="0" fontId="11" fillId="2" borderId="11" xfId="0" applyNumberFormat="1" applyFont="1" applyFill="1" applyBorder="1" applyAlignment="1"/>
    <xf numFmtId="0" fontId="12" fillId="2" borderId="12" xfId="0" applyNumberFormat="1" applyFont="1" applyFill="1" applyBorder="1" applyAlignment="1"/>
    <xf numFmtId="0" fontId="12" fillId="2" borderId="25" xfId="0" applyNumberFormat="1" applyFont="1" applyFill="1" applyBorder="1" applyAlignment="1"/>
    <xf numFmtId="49" fontId="7" fillId="0" borderId="1" xfId="0" quotePrefix="1" applyNumberFormat="1" applyFont="1" applyBorder="1" applyAlignment="1"/>
    <xf numFmtId="0" fontId="9" fillId="2" borderId="25" xfId="0" applyNumberFormat="1" applyFont="1" applyFill="1" applyBorder="1" applyAlignment="1"/>
    <xf numFmtId="0" fontId="1" fillId="0" borderId="0" xfId="0" applyFont="1" applyBorder="1" applyAlignment="1"/>
    <xf numFmtId="0" fontId="7" fillId="0" borderId="0" xfId="0" applyFont="1" applyBorder="1" applyAlignment="1"/>
    <xf numFmtId="0" fontId="13" fillId="0" borderId="0" xfId="0" applyFont="1" applyBorder="1" applyAlignment="1"/>
    <xf numFmtId="0" fontId="7" fillId="0" borderId="36" xfId="0" applyFont="1" applyBorder="1" applyAlignment="1"/>
    <xf numFmtId="0" fontId="1" fillId="0" borderId="28" xfId="0" applyFont="1" applyFill="1" applyBorder="1" applyAlignment="1"/>
    <xf numFmtId="1" fontId="7" fillId="0" borderId="28" xfId="0" applyNumberFormat="1" applyFont="1" applyBorder="1" applyAlignment="1"/>
    <xf numFmtId="0" fontId="7" fillId="0" borderId="28" xfId="0" applyFont="1" applyFill="1" applyBorder="1" applyAlignment="1"/>
    <xf numFmtId="0" fontId="13" fillId="0" borderId="28" xfId="0" applyFont="1" applyFill="1" applyBorder="1" applyAlignment="1"/>
    <xf numFmtId="49" fontId="7" fillId="0" borderId="29" xfId="0" applyNumberFormat="1" applyFont="1" applyBorder="1" applyAlignment="1"/>
    <xf numFmtId="0" fontId="9" fillId="2" borderId="14" xfId="0" applyNumberFormat="1" applyFont="1" applyFill="1" applyBorder="1" applyAlignment="1"/>
    <xf numFmtId="0" fontId="9" fillId="2" borderId="15" xfId="0" applyNumberFormat="1" applyFont="1" applyFill="1" applyBorder="1" applyAlignment="1"/>
    <xf numFmtId="0" fontId="6" fillId="2" borderId="31" xfId="0" applyNumberFormat="1" applyFont="1" applyFill="1" applyBorder="1" applyAlignment="1"/>
    <xf numFmtId="49" fontId="7" fillId="0" borderId="0" xfId="0" applyNumberFormat="1" applyFont="1" applyBorder="1" applyAlignment="1"/>
    <xf numFmtId="49" fontId="7" fillId="0" borderId="0" xfId="0" applyNumberFormat="1" applyFont="1" applyFill="1" applyBorder="1" applyAlignment="1"/>
    <xf numFmtId="0" fontId="9" fillId="2" borderId="13" xfId="0" applyNumberFormat="1" applyFont="1" applyFill="1" applyBorder="1" applyAlignment="1"/>
    <xf numFmtId="49" fontId="9" fillId="2" borderId="0" xfId="0" applyNumberFormat="1" applyFont="1" applyFill="1" applyBorder="1" applyAlignment="1"/>
    <xf numFmtId="49" fontId="2" fillId="2" borderId="0" xfId="0" applyNumberFormat="1" applyFont="1" applyFill="1" applyBorder="1" applyAlignment="1"/>
    <xf numFmtId="49" fontId="16" fillId="2" borderId="0" xfId="0" applyNumberFormat="1" applyFont="1" applyFill="1" applyBorder="1" applyAlignment="1"/>
    <xf numFmtId="49" fontId="9" fillId="2" borderId="0" xfId="0" applyNumberFormat="1" applyFont="1" applyFill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49" fontId="7" fillId="0" borderId="0" xfId="0" quotePrefix="1" applyNumberFormat="1" applyFont="1" applyFill="1" applyBorder="1" applyAlignment="1"/>
    <xf numFmtId="49" fontId="7" fillId="0" borderId="28" xfId="0" applyNumberFormat="1" applyFont="1" applyBorder="1" applyAlignment="1"/>
    <xf numFmtId="0" fontId="9" fillId="2" borderId="21" xfId="0" applyNumberFormat="1" applyFont="1" applyFill="1" applyBorder="1" applyAlignment="1"/>
    <xf numFmtId="0" fontId="9" fillId="2" borderId="22" xfId="0" applyNumberFormat="1" applyFont="1" applyFill="1" applyBorder="1" applyAlignment="1"/>
    <xf numFmtId="0" fontId="9" fillId="2" borderId="23" xfId="0" applyNumberFormat="1" applyFont="1" applyFill="1" applyBorder="1" applyAlignment="1"/>
    <xf numFmtId="49" fontId="7" fillId="0" borderId="3" xfId="0" applyNumberFormat="1" applyFont="1" applyBorder="1" applyAlignment="1"/>
    <xf numFmtId="0" fontId="6" fillId="2" borderId="26" xfId="0" applyNumberFormat="1" applyFont="1" applyFill="1" applyBorder="1" applyAlignment="1"/>
    <xf numFmtId="0" fontId="9" fillId="2" borderId="35" xfId="0" applyNumberFormat="1" applyFont="1" applyFill="1" applyBorder="1" applyAlignment="1"/>
    <xf numFmtId="0" fontId="5" fillId="0" borderId="36" xfId="0" applyFont="1" applyBorder="1" applyAlignment="1"/>
    <xf numFmtId="0" fontId="8" fillId="2" borderId="18" xfId="0" applyNumberFormat="1" applyFont="1" applyFill="1" applyBorder="1" applyAlignment="1"/>
    <xf numFmtId="0" fontId="9" fillId="2" borderId="19" xfId="0" applyNumberFormat="1" applyFont="1" applyFill="1" applyBorder="1" applyAlignment="1"/>
    <xf numFmtId="0" fontId="9" fillId="2" borderId="20" xfId="0" applyNumberFormat="1" applyFont="1" applyFill="1" applyBorder="1" applyAlignment="1"/>
    <xf numFmtId="0" fontId="6" fillId="2" borderId="27" xfId="0" applyNumberFormat="1" applyFont="1" applyFill="1" applyBorder="1" applyAlignment="1"/>
    <xf numFmtId="49" fontId="6" fillId="2" borderId="30" xfId="0" applyNumberFormat="1" applyFont="1" applyFill="1" applyBorder="1" applyAlignment="1"/>
    <xf numFmtId="49" fontId="6" fillId="2" borderId="7" xfId="0" applyNumberFormat="1" applyFont="1" applyFill="1" applyBorder="1" applyAlignment="1"/>
    <xf numFmtId="0" fontId="7" fillId="0" borderId="2" xfId="0" applyFont="1" applyBorder="1" applyAlignment="1"/>
    <xf numFmtId="1" fontId="7" fillId="0" borderId="3" xfId="0" applyNumberFormat="1" applyFont="1" applyBorder="1" applyAlignment="1"/>
    <xf numFmtId="0" fontId="5" fillId="0" borderId="38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38" xfId="0" applyFont="1" applyBorder="1" applyAlignment="1"/>
    <xf numFmtId="0" fontId="5" fillId="0" borderId="39" xfId="0" applyFont="1" applyBorder="1" applyAlignment="1"/>
    <xf numFmtId="0" fontId="5" fillId="0" borderId="40" xfId="0" applyFont="1" applyBorder="1" applyAlignment="1"/>
    <xf numFmtId="0" fontId="9" fillId="2" borderId="37" xfId="0" applyNumberFormat="1" applyFont="1" applyFill="1" applyBorder="1" applyAlignment="1"/>
    <xf numFmtId="0" fontId="9" fillId="2" borderId="7" xfId="0" applyNumberFormat="1" applyFont="1" applyFill="1" applyBorder="1" applyAlignment="1"/>
    <xf numFmtId="0" fontId="9" fillId="2" borderId="41" xfId="0" applyNumberFormat="1" applyFont="1" applyFill="1" applyBorder="1" applyAlignment="1"/>
    <xf numFmtId="0" fontId="5" fillId="0" borderId="42" xfId="0" applyFont="1" applyBorder="1" applyAlignment="1">
      <alignment horizontal="center"/>
    </xf>
    <xf numFmtId="49" fontId="6" fillId="2" borderId="41" xfId="0" applyNumberFormat="1" applyFont="1" applyFill="1" applyBorder="1" applyAlignment="1"/>
    <xf numFmtId="0" fontId="6" fillId="2" borderId="33" xfId="0" applyNumberFormat="1" applyFont="1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topLeftCell="A10" zoomScaleNormal="100" workbookViewId="0">
      <selection activeCell="F27" sqref="F27"/>
    </sheetView>
  </sheetViews>
  <sheetFormatPr defaultRowHeight="29.1" customHeight="1" x14ac:dyDescent="0.2"/>
  <cols>
    <col min="1" max="1" width="3.28515625" style="3" bestFit="1" customWidth="1"/>
    <col min="2" max="2" width="5.28515625" style="4" bestFit="1" customWidth="1"/>
    <col min="3" max="3" width="19.5703125" style="3" bestFit="1" customWidth="1"/>
    <col min="4" max="4" width="4" style="4" bestFit="1" customWidth="1"/>
    <col min="5" max="5" width="5.5703125" style="3" bestFit="1" customWidth="1"/>
    <col min="6" max="6" width="15.5703125" style="3" bestFit="1" customWidth="1"/>
    <col min="7" max="7" width="15.140625" style="3" bestFit="1" customWidth="1"/>
    <col min="8" max="8" width="17.42578125" style="3" bestFit="1" customWidth="1"/>
    <col min="9" max="9" width="15.7109375" style="3" customWidth="1"/>
    <col min="10" max="10" width="11.85546875" style="3" hidden="1" customWidth="1"/>
    <col min="11" max="11" width="4" style="5" bestFit="1" customWidth="1"/>
    <col min="12" max="12" width="13.85546875" style="3" bestFit="1" customWidth="1"/>
    <col min="13" max="13" width="22.140625" style="3" bestFit="1" customWidth="1"/>
    <col min="14" max="15" width="13.28515625" style="3" bestFit="1" customWidth="1"/>
    <col min="16" max="20" width="7.7109375" style="3" customWidth="1"/>
    <col min="21" max="21" width="11.7109375" style="3" bestFit="1" customWidth="1"/>
    <col min="22" max="16384" width="9.140625" style="3"/>
  </cols>
  <sheetData>
    <row r="1" spans="1:21" ht="29.1" customHeight="1" thickBot="1" x14ac:dyDescent="0.25">
      <c r="A1" s="6" t="s">
        <v>189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9"/>
      <c r="R1" s="10"/>
      <c r="S1" s="10"/>
      <c r="T1" s="11" t="s">
        <v>167</v>
      </c>
      <c r="U1" s="12"/>
    </row>
    <row r="2" spans="1:21" ht="29.1" customHeight="1" thickBot="1" x14ac:dyDescent="0.3">
      <c r="A2" s="1"/>
      <c r="B2" s="13"/>
      <c r="C2" s="14"/>
      <c r="D2" s="13"/>
      <c r="E2" s="14"/>
      <c r="F2" s="14"/>
      <c r="G2" s="14"/>
      <c r="H2" s="14"/>
      <c r="I2" s="14"/>
      <c r="J2" s="14"/>
      <c r="K2" s="15"/>
      <c r="L2" s="14"/>
      <c r="M2" s="14"/>
      <c r="N2" s="14"/>
      <c r="O2" s="14"/>
      <c r="P2" s="16" t="s">
        <v>168</v>
      </c>
      <c r="Q2" s="17" t="s">
        <v>169</v>
      </c>
      <c r="R2" s="18" t="s">
        <v>170</v>
      </c>
      <c r="S2" s="18" t="s">
        <v>171</v>
      </c>
      <c r="T2" s="18" t="s">
        <v>172</v>
      </c>
      <c r="U2" s="19" t="s">
        <v>173</v>
      </c>
    </row>
    <row r="3" spans="1:21" ht="29.1" customHeight="1" x14ac:dyDescent="0.25">
      <c r="A3" s="20">
        <v>1</v>
      </c>
      <c r="B3" s="2" t="s">
        <v>0</v>
      </c>
      <c r="C3" s="21" t="s">
        <v>25</v>
      </c>
      <c r="D3" s="2" t="s">
        <v>1</v>
      </c>
      <c r="E3" s="22">
        <v>2013</v>
      </c>
      <c r="F3" s="21" t="s">
        <v>26</v>
      </c>
      <c r="G3" s="21" t="s">
        <v>27</v>
      </c>
      <c r="H3" s="21" t="s">
        <v>28</v>
      </c>
      <c r="I3" s="21" t="s">
        <v>29</v>
      </c>
      <c r="J3" s="21" t="s">
        <v>30</v>
      </c>
      <c r="K3" s="23" t="s">
        <v>10</v>
      </c>
      <c r="L3" s="21" t="s">
        <v>3</v>
      </c>
      <c r="M3" s="21" t="s">
        <v>31</v>
      </c>
      <c r="N3" s="21" t="s">
        <v>32</v>
      </c>
      <c r="O3" s="24" t="s">
        <v>33</v>
      </c>
      <c r="P3" s="25"/>
      <c r="Q3" s="26"/>
      <c r="R3" s="26"/>
      <c r="S3" s="26"/>
      <c r="T3" s="26"/>
      <c r="U3" s="27">
        <f t="shared" ref="U3:U9" si="0">SUM(P3:S3)+(T3*2)</f>
        <v>0</v>
      </c>
    </row>
    <row r="4" spans="1:21" ht="29.1" customHeight="1" x14ac:dyDescent="0.25">
      <c r="A4" s="28">
        <v>2</v>
      </c>
      <c r="B4" s="29" t="s">
        <v>0</v>
      </c>
      <c r="C4" s="30" t="s">
        <v>60</v>
      </c>
      <c r="D4" s="29" t="s">
        <v>56</v>
      </c>
      <c r="E4" s="31">
        <v>2013</v>
      </c>
      <c r="F4" s="30" t="s">
        <v>61</v>
      </c>
      <c r="G4" s="30" t="s">
        <v>62</v>
      </c>
      <c r="H4" s="32" t="s">
        <v>63</v>
      </c>
      <c r="I4" s="30" t="s">
        <v>64</v>
      </c>
      <c r="J4" s="30" t="s">
        <v>8</v>
      </c>
      <c r="K4" s="32"/>
      <c r="L4" s="30" t="s">
        <v>3</v>
      </c>
      <c r="M4" s="30" t="s">
        <v>65</v>
      </c>
      <c r="N4" s="30" t="s">
        <v>66</v>
      </c>
      <c r="O4" s="33" t="s">
        <v>67</v>
      </c>
      <c r="P4" s="34"/>
      <c r="Q4" s="35"/>
      <c r="R4" s="35"/>
      <c r="S4" s="35"/>
      <c r="T4" s="35"/>
      <c r="U4" s="36">
        <f t="shared" si="0"/>
        <v>0</v>
      </c>
    </row>
    <row r="5" spans="1:21" ht="29.1" customHeight="1" x14ac:dyDescent="0.25">
      <c r="A5" s="28">
        <v>3</v>
      </c>
      <c r="B5" s="29" t="s">
        <v>0</v>
      </c>
      <c r="C5" s="30" t="s">
        <v>37</v>
      </c>
      <c r="D5" s="29" t="s">
        <v>1</v>
      </c>
      <c r="E5" s="31">
        <v>2013</v>
      </c>
      <c r="F5" s="30" t="s">
        <v>38</v>
      </c>
      <c r="G5" s="30" t="s">
        <v>39</v>
      </c>
      <c r="H5" s="30" t="s">
        <v>40</v>
      </c>
      <c r="I5" s="30" t="s">
        <v>41</v>
      </c>
      <c r="J5" s="30" t="s">
        <v>42</v>
      </c>
      <c r="K5" s="32"/>
      <c r="L5" s="30" t="s">
        <v>3</v>
      </c>
      <c r="M5" s="30" t="s">
        <v>43</v>
      </c>
      <c r="N5" s="30" t="s">
        <v>44</v>
      </c>
      <c r="O5" s="33" t="s">
        <v>45</v>
      </c>
      <c r="P5" s="37"/>
      <c r="Q5" s="35"/>
      <c r="R5" s="35"/>
      <c r="S5" s="35"/>
      <c r="T5" s="35"/>
      <c r="U5" s="36">
        <f t="shared" si="0"/>
        <v>0</v>
      </c>
    </row>
    <row r="6" spans="1:21" ht="29.1" customHeight="1" x14ac:dyDescent="0.25">
      <c r="A6" s="38">
        <v>4</v>
      </c>
      <c r="B6" s="29" t="s">
        <v>0</v>
      </c>
      <c r="C6" s="30" t="s">
        <v>130</v>
      </c>
      <c r="D6" s="29" t="s">
        <v>1</v>
      </c>
      <c r="E6" s="31">
        <v>2013</v>
      </c>
      <c r="F6" s="30" t="s">
        <v>131</v>
      </c>
      <c r="G6" s="30" t="s">
        <v>132</v>
      </c>
      <c r="H6" s="30" t="s">
        <v>133</v>
      </c>
      <c r="I6" s="30" t="s">
        <v>38</v>
      </c>
      <c r="J6" s="30" t="s">
        <v>134</v>
      </c>
      <c r="K6" s="32" t="s">
        <v>21</v>
      </c>
      <c r="L6" s="30" t="s">
        <v>135</v>
      </c>
      <c r="M6" s="30" t="s">
        <v>136</v>
      </c>
      <c r="N6" s="30" t="s">
        <v>137</v>
      </c>
      <c r="O6" s="39" t="s">
        <v>138</v>
      </c>
      <c r="P6" s="34"/>
      <c r="Q6" s="35"/>
      <c r="R6" s="35"/>
      <c r="S6" s="35"/>
      <c r="T6" s="35"/>
      <c r="U6" s="36">
        <f t="shared" si="0"/>
        <v>0</v>
      </c>
    </row>
    <row r="7" spans="1:21" ht="29.1" customHeight="1" x14ac:dyDescent="0.25">
      <c r="A7" s="28">
        <v>5</v>
      </c>
      <c r="B7" s="29" t="s">
        <v>0</v>
      </c>
      <c r="C7" s="30" t="s">
        <v>14</v>
      </c>
      <c r="D7" s="29" t="s">
        <v>15</v>
      </c>
      <c r="E7" s="40">
        <v>2013</v>
      </c>
      <c r="F7" s="30" t="s">
        <v>16</v>
      </c>
      <c r="G7" s="30" t="s">
        <v>17</v>
      </c>
      <c r="H7" s="30" t="s">
        <v>18</v>
      </c>
      <c r="I7" s="30" t="s">
        <v>19</v>
      </c>
      <c r="J7" s="30" t="s">
        <v>20</v>
      </c>
      <c r="K7" s="32" t="s">
        <v>21</v>
      </c>
      <c r="L7" s="30" t="s">
        <v>3</v>
      </c>
      <c r="M7" s="30" t="s">
        <v>22</v>
      </c>
      <c r="N7" s="30" t="s">
        <v>23</v>
      </c>
      <c r="O7" s="33" t="s">
        <v>24</v>
      </c>
      <c r="P7" s="34"/>
      <c r="Q7" s="35"/>
      <c r="R7" s="35"/>
      <c r="S7" s="35"/>
      <c r="T7" s="35"/>
      <c r="U7" s="36">
        <f t="shared" si="0"/>
        <v>0</v>
      </c>
    </row>
    <row r="8" spans="1:21" ht="29.1" customHeight="1" x14ac:dyDescent="0.25">
      <c r="A8" s="38">
        <v>6</v>
      </c>
      <c r="B8" s="29" t="s">
        <v>35</v>
      </c>
      <c r="C8" s="30" t="s">
        <v>113</v>
      </c>
      <c r="D8" s="29" t="s">
        <v>34</v>
      </c>
      <c r="E8" s="40">
        <v>2013</v>
      </c>
      <c r="F8" s="30" t="s">
        <v>114</v>
      </c>
      <c r="G8" s="30" t="s">
        <v>115</v>
      </c>
      <c r="H8" s="30" t="s">
        <v>116</v>
      </c>
      <c r="I8" s="30" t="s">
        <v>117</v>
      </c>
      <c r="J8" s="30" t="s">
        <v>118</v>
      </c>
      <c r="K8" s="32" t="s">
        <v>10</v>
      </c>
      <c r="L8" s="30" t="s">
        <v>119</v>
      </c>
      <c r="M8" s="30" t="s">
        <v>120</v>
      </c>
      <c r="N8" s="30" t="s">
        <v>121</v>
      </c>
      <c r="O8" s="41" t="s">
        <v>122</v>
      </c>
      <c r="P8" s="34"/>
      <c r="Q8" s="42"/>
      <c r="R8" s="35"/>
      <c r="S8" s="35"/>
      <c r="T8" s="35"/>
      <c r="U8" s="36">
        <f t="shared" si="0"/>
        <v>0</v>
      </c>
    </row>
    <row r="9" spans="1:21" ht="29.1" customHeight="1" x14ac:dyDescent="0.25">
      <c r="A9" s="38">
        <v>7</v>
      </c>
      <c r="B9" s="29" t="s">
        <v>35</v>
      </c>
      <c r="C9" s="30" t="s">
        <v>104</v>
      </c>
      <c r="D9" s="29" t="s">
        <v>34</v>
      </c>
      <c r="E9" s="31">
        <v>2013</v>
      </c>
      <c r="F9" s="30" t="s">
        <v>105</v>
      </c>
      <c r="G9" s="30" t="s">
        <v>106</v>
      </c>
      <c r="H9" s="30" t="s">
        <v>107</v>
      </c>
      <c r="I9" s="30" t="s">
        <v>108</v>
      </c>
      <c r="J9" s="30" t="s">
        <v>109</v>
      </c>
      <c r="K9" s="32"/>
      <c r="L9" s="30" t="s">
        <v>3</v>
      </c>
      <c r="M9" s="30" t="s">
        <v>110</v>
      </c>
      <c r="N9" s="30" t="s">
        <v>111</v>
      </c>
      <c r="O9" s="33" t="s">
        <v>112</v>
      </c>
      <c r="P9" s="37"/>
      <c r="Q9" s="35"/>
      <c r="R9" s="35"/>
      <c r="S9" s="35"/>
      <c r="T9" s="35"/>
      <c r="U9" s="36">
        <f t="shared" si="0"/>
        <v>0</v>
      </c>
    </row>
    <row r="10" spans="1:21" ht="29.1" customHeight="1" x14ac:dyDescent="0.2">
      <c r="A10" s="28">
        <v>8</v>
      </c>
      <c r="B10" s="43" t="s">
        <v>0</v>
      </c>
      <c r="C10" s="44" t="s">
        <v>181</v>
      </c>
      <c r="D10" s="43" t="s">
        <v>34</v>
      </c>
      <c r="E10" s="45">
        <v>2013</v>
      </c>
      <c r="F10" s="45" t="s">
        <v>7</v>
      </c>
      <c r="G10" s="46" t="s">
        <v>182</v>
      </c>
      <c r="H10" s="45" t="s">
        <v>183</v>
      </c>
      <c r="I10" s="45" t="s">
        <v>184</v>
      </c>
      <c r="J10" s="45" t="s">
        <v>192</v>
      </c>
      <c r="K10" s="46" t="s">
        <v>21</v>
      </c>
      <c r="L10" s="45" t="s">
        <v>185</v>
      </c>
      <c r="M10" s="45" t="s">
        <v>186</v>
      </c>
      <c r="N10" s="45" t="s">
        <v>187</v>
      </c>
      <c r="O10" s="47" t="s">
        <v>188</v>
      </c>
      <c r="P10" s="48"/>
      <c r="Q10" s="49"/>
      <c r="R10" s="49"/>
      <c r="S10" s="49"/>
      <c r="T10" s="49"/>
      <c r="U10" s="50">
        <f t="shared" ref="U10:U12" si="1">SUM(P10:S10)+(T10*2)</f>
        <v>0</v>
      </c>
    </row>
    <row r="11" spans="1:21" ht="29.1" customHeight="1" x14ac:dyDescent="0.2">
      <c r="A11" s="28">
        <v>9</v>
      </c>
      <c r="B11" s="29" t="s">
        <v>0</v>
      </c>
      <c r="C11" s="30" t="s">
        <v>46</v>
      </c>
      <c r="D11" s="29" t="s">
        <v>1</v>
      </c>
      <c r="E11" s="31">
        <v>2013</v>
      </c>
      <c r="F11" s="30" t="s">
        <v>47</v>
      </c>
      <c r="G11" s="30" t="s">
        <v>48</v>
      </c>
      <c r="H11" s="30" t="s">
        <v>49</v>
      </c>
      <c r="I11" s="30" t="s">
        <v>50</v>
      </c>
      <c r="J11" s="30" t="s">
        <v>51</v>
      </c>
      <c r="K11" s="32" t="s">
        <v>10</v>
      </c>
      <c r="L11" s="30" t="s">
        <v>52</v>
      </c>
      <c r="M11" s="30" t="s">
        <v>53</v>
      </c>
      <c r="N11" s="30" t="s">
        <v>54</v>
      </c>
      <c r="O11" s="51" t="s">
        <v>55</v>
      </c>
      <c r="P11" s="34"/>
      <c r="Q11" s="35"/>
      <c r="R11" s="35"/>
      <c r="S11" s="35"/>
      <c r="T11" s="35"/>
      <c r="U11" s="52">
        <f t="shared" si="1"/>
        <v>0</v>
      </c>
    </row>
    <row r="12" spans="1:21" ht="29.1" customHeight="1" x14ac:dyDescent="0.2">
      <c r="A12" s="28">
        <v>10</v>
      </c>
      <c r="B12" s="29" t="s">
        <v>0</v>
      </c>
      <c r="C12" s="30" t="s">
        <v>4</v>
      </c>
      <c r="D12" s="29" t="s">
        <v>1</v>
      </c>
      <c r="E12" s="31">
        <v>2013</v>
      </c>
      <c r="F12" s="30" t="s">
        <v>5</v>
      </c>
      <c r="G12" s="30" t="s">
        <v>6</v>
      </c>
      <c r="H12" s="30" t="s">
        <v>7</v>
      </c>
      <c r="I12" s="30" t="s">
        <v>8</v>
      </c>
      <c r="J12" s="30" t="s">
        <v>9</v>
      </c>
      <c r="K12" s="32" t="s">
        <v>10</v>
      </c>
      <c r="L12" s="30" t="s">
        <v>3</v>
      </c>
      <c r="M12" s="30" t="s">
        <v>11</v>
      </c>
      <c r="N12" s="30" t="s">
        <v>12</v>
      </c>
      <c r="O12" s="41" t="s">
        <v>13</v>
      </c>
      <c r="P12" s="34"/>
      <c r="Q12" s="35"/>
      <c r="R12" s="35"/>
      <c r="S12" s="35"/>
      <c r="T12" s="35"/>
      <c r="U12" s="52">
        <f t="shared" si="1"/>
        <v>0</v>
      </c>
    </row>
    <row r="13" spans="1:21" ht="29.1" customHeight="1" x14ac:dyDescent="0.25">
      <c r="A13" s="28">
        <v>11</v>
      </c>
      <c r="B13" s="53" t="s">
        <v>35</v>
      </c>
      <c r="C13" s="54" t="s">
        <v>139</v>
      </c>
      <c r="D13" s="53" t="s">
        <v>1</v>
      </c>
      <c r="E13" s="40">
        <v>2013</v>
      </c>
      <c r="F13" s="54" t="s">
        <v>140</v>
      </c>
      <c r="G13" s="54" t="s">
        <v>141</v>
      </c>
      <c r="H13" s="54" t="s">
        <v>142</v>
      </c>
      <c r="I13" s="54" t="s">
        <v>143</v>
      </c>
      <c r="J13" s="54" t="s">
        <v>144</v>
      </c>
      <c r="K13" s="55"/>
      <c r="L13" s="54" t="s">
        <v>145</v>
      </c>
      <c r="M13" s="54" t="s">
        <v>146</v>
      </c>
      <c r="N13" s="30" t="s">
        <v>147</v>
      </c>
      <c r="O13" s="39" t="s">
        <v>148</v>
      </c>
      <c r="P13" s="34"/>
      <c r="Q13" s="35"/>
      <c r="R13" s="35"/>
      <c r="S13" s="35"/>
      <c r="T13" s="35"/>
      <c r="U13" s="36">
        <f t="shared" ref="U13:U15" si="2">SUM(P13:S13)+(T13*2)</f>
        <v>0</v>
      </c>
    </row>
    <row r="14" spans="1:21" ht="29.1" customHeight="1" x14ac:dyDescent="0.25">
      <c r="A14" s="28">
        <v>12</v>
      </c>
      <c r="B14" s="29" t="s">
        <v>0</v>
      </c>
      <c r="C14" s="30" t="s">
        <v>174</v>
      </c>
      <c r="D14" s="29" t="s">
        <v>1</v>
      </c>
      <c r="E14" s="31">
        <v>2013</v>
      </c>
      <c r="F14" s="30" t="s">
        <v>155</v>
      </c>
      <c r="G14" s="30" t="s">
        <v>175</v>
      </c>
      <c r="H14" s="30" t="s">
        <v>176</v>
      </c>
      <c r="I14" s="30" t="s">
        <v>177</v>
      </c>
      <c r="J14" s="30" t="s">
        <v>158</v>
      </c>
      <c r="K14" s="32"/>
      <c r="L14" s="30" t="s">
        <v>3</v>
      </c>
      <c r="M14" s="30" t="s">
        <v>178</v>
      </c>
      <c r="N14" s="30" t="s">
        <v>179</v>
      </c>
      <c r="O14" s="51" t="s">
        <v>180</v>
      </c>
      <c r="P14" s="34"/>
      <c r="Q14" s="35"/>
      <c r="R14" s="35"/>
      <c r="S14" s="35"/>
      <c r="T14" s="35"/>
      <c r="U14" s="36">
        <f t="shared" si="2"/>
        <v>0</v>
      </c>
    </row>
    <row r="15" spans="1:21" ht="29.1" customHeight="1" thickBot="1" x14ac:dyDescent="0.3">
      <c r="A15" s="56">
        <v>13</v>
      </c>
      <c r="B15" s="57" t="s">
        <v>0</v>
      </c>
      <c r="C15" s="57" t="s">
        <v>124</v>
      </c>
      <c r="D15" s="57" t="s">
        <v>15</v>
      </c>
      <c r="E15" s="58">
        <v>2013</v>
      </c>
      <c r="F15" s="59" t="s">
        <v>47</v>
      </c>
      <c r="G15" s="59" t="s">
        <v>125</v>
      </c>
      <c r="H15" s="59" t="s">
        <v>126</v>
      </c>
      <c r="I15" s="59" t="s">
        <v>2</v>
      </c>
      <c r="J15" s="59" t="s">
        <v>59</v>
      </c>
      <c r="K15" s="60"/>
      <c r="L15" s="59" t="s">
        <v>3</v>
      </c>
      <c r="M15" s="59" t="s">
        <v>127</v>
      </c>
      <c r="N15" s="59" t="s">
        <v>128</v>
      </c>
      <c r="O15" s="61" t="s">
        <v>129</v>
      </c>
      <c r="P15" s="62"/>
      <c r="Q15" s="63"/>
      <c r="R15" s="63"/>
      <c r="S15" s="63"/>
      <c r="T15" s="63"/>
      <c r="U15" s="64">
        <f t="shared" si="2"/>
        <v>0</v>
      </c>
    </row>
    <row r="16" spans="1:21" ht="29.1" customHeight="1" thickBot="1" x14ac:dyDescent="0.3">
      <c r="A16" s="88"/>
      <c r="B16" s="2"/>
      <c r="C16" s="21"/>
      <c r="D16" s="2"/>
      <c r="E16" s="89"/>
      <c r="F16" s="21"/>
      <c r="G16" s="21"/>
      <c r="H16" s="21"/>
      <c r="I16" s="21"/>
      <c r="J16" s="21"/>
      <c r="K16" s="23"/>
      <c r="L16" s="21"/>
      <c r="M16" s="21"/>
      <c r="N16" s="21"/>
      <c r="O16" s="78"/>
      <c r="P16" s="95"/>
      <c r="Q16" s="96"/>
      <c r="R16" s="96"/>
      <c r="S16" s="96"/>
      <c r="T16" s="97"/>
      <c r="U16" s="100"/>
    </row>
    <row r="17" spans="1:21" ht="29.1" customHeight="1" thickBot="1" x14ac:dyDescent="0.25">
      <c r="A17" s="6" t="s">
        <v>190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90"/>
      <c r="P17" s="93"/>
      <c r="Q17" s="94"/>
      <c r="R17" s="94"/>
      <c r="S17" s="94"/>
      <c r="T17" s="98" t="s">
        <v>167</v>
      </c>
      <c r="U17" s="81"/>
    </row>
    <row r="18" spans="1:21" ht="29.1" customHeight="1" thickBot="1" x14ac:dyDescent="0.3">
      <c r="A18" s="91"/>
      <c r="B18" s="13"/>
      <c r="C18" s="14"/>
      <c r="D18" s="13"/>
      <c r="E18" s="14"/>
      <c r="F18" s="14"/>
      <c r="G18" s="14"/>
      <c r="H18" s="14"/>
      <c r="I18" s="14"/>
      <c r="J18" s="14"/>
      <c r="K18" s="15"/>
      <c r="L18" s="14"/>
      <c r="M18" s="14"/>
      <c r="N18" s="14"/>
      <c r="O18" s="92"/>
      <c r="P18" s="86" t="s">
        <v>168</v>
      </c>
      <c r="Q18" s="87" t="s">
        <v>169</v>
      </c>
      <c r="R18" s="87" t="s">
        <v>170</v>
      </c>
      <c r="S18" s="87" t="s">
        <v>171</v>
      </c>
      <c r="T18" s="99" t="s">
        <v>172</v>
      </c>
      <c r="U18" s="16" t="s">
        <v>173</v>
      </c>
    </row>
    <row r="19" spans="1:21" ht="29.1" customHeight="1" x14ac:dyDescent="0.25">
      <c r="A19" s="20">
        <v>20</v>
      </c>
      <c r="B19" s="2" t="s">
        <v>0</v>
      </c>
      <c r="C19" s="2" t="s">
        <v>194</v>
      </c>
      <c r="D19" s="2" t="s">
        <v>56</v>
      </c>
      <c r="E19" s="22">
        <v>2012</v>
      </c>
      <c r="F19" s="21" t="s">
        <v>195</v>
      </c>
      <c r="G19" s="2" t="s">
        <v>196</v>
      </c>
      <c r="H19" s="21" t="s">
        <v>197</v>
      </c>
      <c r="I19" s="21" t="s">
        <v>198</v>
      </c>
      <c r="J19" s="21" t="s">
        <v>149</v>
      </c>
      <c r="K19" s="21" t="s">
        <v>10</v>
      </c>
      <c r="L19" s="21" t="s">
        <v>3</v>
      </c>
      <c r="M19" s="21" t="s">
        <v>199</v>
      </c>
      <c r="N19" s="21" t="s">
        <v>200</v>
      </c>
      <c r="O19" s="78" t="s">
        <v>201</v>
      </c>
      <c r="P19" s="82"/>
      <c r="Q19" s="83"/>
      <c r="R19" s="83"/>
      <c r="S19" s="83"/>
      <c r="T19" s="84"/>
      <c r="U19" s="85">
        <f t="shared" ref="U19:U26" si="3">SUM(P19:S19)+(T19*2)</f>
        <v>0</v>
      </c>
    </row>
    <row r="20" spans="1:21" ht="29.1" customHeight="1" x14ac:dyDescent="0.25">
      <c r="A20" s="80">
        <v>21</v>
      </c>
      <c r="B20" s="29" t="s">
        <v>0</v>
      </c>
      <c r="C20" s="30" t="s">
        <v>93</v>
      </c>
      <c r="D20" s="29" t="s">
        <v>1</v>
      </c>
      <c r="E20" s="31">
        <v>2012</v>
      </c>
      <c r="F20" s="30" t="s">
        <v>58</v>
      </c>
      <c r="G20" s="30" t="s">
        <v>94</v>
      </c>
      <c r="H20" s="30" t="s">
        <v>95</v>
      </c>
      <c r="I20" s="30" t="s">
        <v>96</v>
      </c>
      <c r="J20" s="30" t="s">
        <v>97</v>
      </c>
      <c r="K20" s="32" t="s">
        <v>10</v>
      </c>
      <c r="L20" s="30" t="s">
        <v>98</v>
      </c>
      <c r="M20" s="30" t="s">
        <v>99</v>
      </c>
      <c r="N20" s="30" t="s">
        <v>100</v>
      </c>
      <c r="O20" s="66" t="s">
        <v>101</v>
      </c>
      <c r="P20" s="34"/>
      <c r="Q20" s="35"/>
      <c r="R20" s="35"/>
      <c r="S20" s="35"/>
      <c r="T20" s="67"/>
      <c r="U20" s="36">
        <f t="shared" si="3"/>
        <v>0</v>
      </c>
    </row>
    <row r="21" spans="1:21" ht="29.1" customHeight="1" x14ac:dyDescent="0.25">
      <c r="A21" s="28">
        <v>22</v>
      </c>
      <c r="B21" s="69" t="s">
        <v>0</v>
      </c>
      <c r="C21" s="68" t="s">
        <v>150</v>
      </c>
      <c r="D21" s="69" t="s">
        <v>151</v>
      </c>
      <c r="E21" s="31">
        <v>2012</v>
      </c>
      <c r="F21" s="68" t="s">
        <v>78</v>
      </c>
      <c r="G21" s="30" t="s">
        <v>152</v>
      </c>
      <c r="H21" s="68" t="s">
        <v>8</v>
      </c>
      <c r="I21" s="68" t="s">
        <v>123</v>
      </c>
      <c r="J21" s="68" t="s">
        <v>191</v>
      </c>
      <c r="K21" s="70" t="s">
        <v>10</v>
      </c>
      <c r="L21" s="68" t="s">
        <v>153</v>
      </c>
      <c r="M21" s="68" t="s">
        <v>102</v>
      </c>
      <c r="N21" s="71" t="s">
        <v>36</v>
      </c>
      <c r="O21" s="68" t="s">
        <v>103</v>
      </c>
      <c r="P21" s="37"/>
      <c r="Q21" s="35"/>
      <c r="R21" s="35"/>
      <c r="S21" s="35"/>
      <c r="T21" s="67"/>
      <c r="U21" s="36">
        <f t="shared" si="3"/>
        <v>0</v>
      </c>
    </row>
    <row r="22" spans="1:21" ht="29.1" customHeight="1" x14ac:dyDescent="0.25">
      <c r="A22" s="28">
        <v>23</v>
      </c>
      <c r="B22" s="29" t="s">
        <v>0</v>
      </c>
      <c r="C22" s="30" t="s">
        <v>84</v>
      </c>
      <c r="D22" s="29" t="s">
        <v>1</v>
      </c>
      <c r="E22" s="31">
        <v>2012</v>
      </c>
      <c r="F22" s="30" t="s">
        <v>85</v>
      </c>
      <c r="G22" s="54" t="s">
        <v>86</v>
      </c>
      <c r="H22" s="30" t="s">
        <v>87</v>
      </c>
      <c r="I22" s="30" t="s">
        <v>50</v>
      </c>
      <c r="J22" s="30" t="s">
        <v>88</v>
      </c>
      <c r="K22" s="32" t="s">
        <v>21</v>
      </c>
      <c r="L22" s="30" t="s">
        <v>89</v>
      </c>
      <c r="M22" s="30" t="s">
        <v>90</v>
      </c>
      <c r="N22" s="30" t="s">
        <v>91</v>
      </c>
      <c r="O22" s="66" t="s">
        <v>92</v>
      </c>
      <c r="P22" s="34"/>
      <c r="Q22" s="35"/>
      <c r="R22" s="35"/>
      <c r="S22" s="35"/>
      <c r="T22" s="67"/>
      <c r="U22" s="36">
        <f t="shared" si="3"/>
        <v>0</v>
      </c>
    </row>
    <row r="23" spans="1:21" ht="29.1" customHeight="1" x14ac:dyDescent="0.25">
      <c r="A23" s="80">
        <v>24</v>
      </c>
      <c r="B23" s="29" t="s">
        <v>0</v>
      </c>
      <c r="C23" s="30" t="s">
        <v>68</v>
      </c>
      <c r="D23" s="29" t="s">
        <v>1</v>
      </c>
      <c r="E23" s="31">
        <v>2012</v>
      </c>
      <c r="F23" s="30" t="s">
        <v>69</v>
      </c>
      <c r="G23" s="30" t="s">
        <v>70</v>
      </c>
      <c r="H23" s="30" t="s">
        <v>71</v>
      </c>
      <c r="I23" s="30" t="s">
        <v>72</v>
      </c>
      <c r="J23" s="30" t="s">
        <v>73</v>
      </c>
      <c r="K23" s="32" t="s">
        <v>21</v>
      </c>
      <c r="L23" s="30"/>
      <c r="M23" s="30" t="s">
        <v>74</v>
      </c>
      <c r="N23" s="30" t="s">
        <v>75</v>
      </c>
      <c r="O23" s="65" t="s">
        <v>76</v>
      </c>
      <c r="P23" s="34"/>
      <c r="Q23" s="35"/>
      <c r="R23" s="35"/>
      <c r="S23" s="35"/>
      <c r="T23" s="67"/>
      <c r="U23" s="36">
        <f t="shared" si="3"/>
        <v>0</v>
      </c>
    </row>
    <row r="24" spans="1:21" ht="29.1" customHeight="1" x14ac:dyDescent="0.25">
      <c r="A24" s="28">
        <v>25</v>
      </c>
      <c r="B24" s="29" t="s">
        <v>0</v>
      </c>
      <c r="C24" s="30" t="s">
        <v>161</v>
      </c>
      <c r="D24" s="29" t="s">
        <v>151</v>
      </c>
      <c r="E24" s="40">
        <v>2012</v>
      </c>
      <c r="F24" s="32" t="s">
        <v>155</v>
      </c>
      <c r="G24" s="30" t="s">
        <v>162</v>
      </c>
      <c r="H24" s="30" t="s">
        <v>163</v>
      </c>
      <c r="I24" s="30" t="s">
        <v>164</v>
      </c>
      <c r="J24" s="30" t="s">
        <v>57</v>
      </c>
      <c r="K24" s="32"/>
      <c r="L24" s="30" t="s">
        <v>3</v>
      </c>
      <c r="M24" s="30" t="s">
        <v>165</v>
      </c>
      <c r="N24" s="72" t="s">
        <v>100</v>
      </c>
      <c r="O24" s="73" t="s">
        <v>166</v>
      </c>
      <c r="P24" s="34"/>
      <c r="Q24" s="35"/>
      <c r="R24" s="35"/>
      <c r="S24" s="35"/>
      <c r="T24" s="67"/>
      <c r="U24" s="36">
        <f t="shared" si="3"/>
        <v>0</v>
      </c>
    </row>
    <row r="25" spans="1:21" ht="29.1" customHeight="1" x14ac:dyDescent="0.25">
      <c r="A25" s="28">
        <v>26</v>
      </c>
      <c r="B25" s="53" t="s">
        <v>0</v>
      </c>
      <c r="C25" s="30" t="s">
        <v>154</v>
      </c>
      <c r="D25" s="29" t="s">
        <v>56</v>
      </c>
      <c r="E25" s="31">
        <v>2012</v>
      </c>
      <c r="F25" s="32" t="s">
        <v>155</v>
      </c>
      <c r="G25" s="30" t="s">
        <v>156</v>
      </c>
      <c r="H25" s="30" t="s">
        <v>157</v>
      </c>
      <c r="I25" s="30" t="s">
        <v>158</v>
      </c>
      <c r="J25" s="30" t="s">
        <v>149</v>
      </c>
      <c r="K25" s="32" t="s">
        <v>21</v>
      </c>
      <c r="L25" s="30" t="s">
        <v>193</v>
      </c>
      <c r="M25" s="30" t="s">
        <v>159</v>
      </c>
      <c r="N25" s="30" t="s">
        <v>128</v>
      </c>
      <c r="O25" s="65" t="s">
        <v>160</v>
      </c>
      <c r="P25" s="34"/>
      <c r="Q25" s="42"/>
      <c r="R25" s="35"/>
      <c r="S25" s="35"/>
      <c r="T25" s="67"/>
      <c r="U25" s="36">
        <f t="shared" si="3"/>
        <v>0</v>
      </c>
    </row>
    <row r="26" spans="1:21" ht="29.1" customHeight="1" thickBot="1" x14ac:dyDescent="0.3">
      <c r="A26" s="81">
        <v>27</v>
      </c>
      <c r="B26" s="57" t="s">
        <v>0</v>
      </c>
      <c r="C26" s="59" t="s">
        <v>77</v>
      </c>
      <c r="D26" s="57" t="s">
        <v>1</v>
      </c>
      <c r="E26" s="58">
        <v>2012</v>
      </c>
      <c r="F26" s="59" t="s">
        <v>78</v>
      </c>
      <c r="G26" s="59" t="s">
        <v>79</v>
      </c>
      <c r="H26" s="59" t="s">
        <v>80</v>
      </c>
      <c r="I26" s="59" t="s">
        <v>81</v>
      </c>
      <c r="J26" s="59" t="s">
        <v>82</v>
      </c>
      <c r="K26" s="60" t="s">
        <v>21</v>
      </c>
      <c r="L26" s="59" t="s">
        <v>3</v>
      </c>
      <c r="M26" s="59" t="s">
        <v>83</v>
      </c>
      <c r="N26" s="59" t="s">
        <v>23</v>
      </c>
      <c r="O26" s="74" t="s">
        <v>24</v>
      </c>
      <c r="P26" s="75"/>
      <c r="Q26" s="76"/>
      <c r="R26" s="76"/>
      <c r="S26" s="76"/>
      <c r="T26" s="77"/>
      <c r="U26" s="79">
        <f t="shared" si="3"/>
        <v>0</v>
      </c>
    </row>
  </sheetData>
  <sortState ref="A22:S28">
    <sortCondition ref="M22:M28"/>
  </sortState>
  <mergeCells count="2">
    <mergeCell ref="A1:O1"/>
    <mergeCell ref="A17:O17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65" orientation="landscape" verticalDpi="300" r:id="rId1"/>
  <headerFooter>
    <oddHeader>&amp;CStarlijst Finale van Eekeren Vrijspringcompetitie 2016</oddHeader>
    <oddFooter xml:space="preserve">&amp;R&amp;D, &amp;T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2016-03-21T09:00:03Z</cp:lastPrinted>
  <dcterms:created xsi:type="dcterms:W3CDTF">2016-03-17T10:26:17Z</dcterms:created>
  <dcterms:modified xsi:type="dcterms:W3CDTF">2016-03-21T09:08:18Z</dcterms:modified>
</cp:coreProperties>
</file>